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ad6\AC\Temp\"/>
    </mc:Choice>
  </mc:AlternateContent>
  <xr:revisionPtr revIDLastSave="0" documentId="8_{0B5F8BEA-E92A-1849-A01A-E541D5AE43AE}" xr6:coauthVersionLast="47" xr6:coauthVersionMax="47" xr10:uidLastSave="{00000000-0000-0000-0000-000000000000}"/>
  <bookViews>
    <workbookView xWindow="-60" yWindow="-60" windowWidth="15480" windowHeight="11640" activeTab="2" xr2:uid="{52234E95-F451-4BCB-B79E-43DF2EC8AAD8}"/>
  </bookViews>
  <sheets>
    <sheet name="1次結果" sheetId="6" r:id="rId1"/>
    <sheet name="2次L" sheetId="4" r:id="rId2"/>
    <sheet name="決勝T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2" l="1"/>
  <c r="AY24" i="2"/>
  <c r="AQ24" i="2"/>
  <c r="AV23" i="2"/>
  <c r="X28" i="2"/>
  <c r="BG24" i="2"/>
  <c r="AU28" i="2"/>
  <c r="M24" i="2"/>
  <c r="AF28" i="2"/>
  <c r="BO24" i="2"/>
  <c r="AM28" i="2"/>
  <c r="E24" i="2"/>
  <c r="AQ28" i="2"/>
  <c r="AB28" i="2"/>
  <c r="BL24" i="2"/>
  <c r="AC23" i="2"/>
  <c r="U23" i="2"/>
  <c r="AY28" i="2"/>
  <c r="P24" i="2"/>
  <c r="T28" i="2"/>
  <c r="BD24" i="2"/>
  <c r="BD23" i="2"/>
  <c r="BL23" i="2"/>
  <c r="P28" i="2"/>
  <c r="BC28" i="2"/>
  <c r="H28" i="2"/>
  <c r="BK28" i="2"/>
  <c r="AC24" i="2"/>
  <c r="AN23" i="2"/>
  <c r="BG28" i="2"/>
  <c r="X24" i="2"/>
  <c r="L28" i="2"/>
  <c r="AV24" i="2"/>
  <c r="M23" i="2"/>
  <c r="E23" i="2"/>
  <c r="BO28" i="2"/>
  <c r="AF24" i="2"/>
  <c r="D28" i="2"/>
  <c r="AI7" i="4"/>
  <c r="AE7" i="4"/>
  <c r="AA7" i="4"/>
  <c r="W7" i="4"/>
  <c r="S7" i="4"/>
  <c r="O7" i="4"/>
  <c r="K7" i="4"/>
  <c r="G7" i="4"/>
  <c r="AI6" i="4"/>
  <c r="R16" i="4"/>
  <c r="AA56" i="4"/>
  <c r="AE6" i="4"/>
  <c r="AA6" i="4"/>
  <c r="W6" i="4"/>
  <c r="S6" i="4"/>
  <c r="O6" i="4"/>
  <c r="K6" i="4"/>
  <c r="AE5" i="4"/>
  <c r="G36" i="4"/>
  <c r="G56" i="4"/>
  <c r="AI5" i="4"/>
  <c r="AA5" i="4"/>
  <c r="W5" i="4"/>
  <c r="S5" i="4"/>
  <c r="O5" i="4"/>
  <c r="G41" i="4"/>
  <c r="G61" i="4"/>
  <c r="K5" i="4"/>
  <c r="R26" i="4"/>
  <c r="R46" i="4"/>
  <c r="G5" i="4"/>
  <c r="G26" i="4"/>
  <c r="G46" i="4"/>
  <c r="AH35" i="2"/>
  <c r="BD20" i="2"/>
  <c r="T7" i="2"/>
  <c r="Y11" i="2"/>
  <c r="AZ7" i="2"/>
  <c r="AY11" i="2"/>
  <c r="L11" i="2"/>
  <c r="T36" i="4"/>
  <c r="AK35" i="2"/>
  <c r="AC37" i="2"/>
  <c r="H37" i="2"/>
  <c r="AQ37" i="2"/>
  <c r="BL37" i="2"/>
  <c r="AU11" i="2"/>
  <c r="BO20" i="2"/>
  <c r="AY20" i="2"/>
  <c r="AN20" i="2"/>
  <c r="AF20" i="2"/>
  <c r="U20" i="2"/>
  <c r="P20" i="2"/>
  <c r="E20" i="2"/>
  <c r="T26" i="2"/>
  <c r="BP26" i="2"/>
  <c r="BK26" i="2"/>
  <c r="BH26" i="2"/>
  <c r="BC26" i="2"/>
  <c r="AZ26" i="2"/>
  <c r="AU26" i="2"/>
  <c r="AR26" i="2"/>
  <c r="AM26" i="2"/>
  <c r="AG26" i="2"/>
  <c r="AB26" i="2"/>
  <c r="Y26" i="2"/>
  <c r="Q26" i="2"/>
  <c r="L26" i="2"/>
  <c r="I26" i="2"/>
  <c r="D26" i="2"/>
  <c r="T66" i="4"/>
  <c r="T61" i="4"/>
  <c r="T56" i="4"/>
  <c r="T51" i="4"/>
  <c r="T46" i="4"/>
  <c r="T41" i="4"/>
  <c r="T31" i="4"/>
  <c r="T26" i="4"/>
  <c r="T21" i="4"/>
  <c r="T16" i="4"/>
  <c r="T11" i="4"/>
  <c r="Z66" i="4"/>
  <c r="Z61" i="4"/>
  <c r="Z56" i="4"/>
  <c r="Z51" i="4"/>
  <c r="Z46" i="4"/>
  <c r="Z41" i="4"/>
  <c r="Z36" i="4"/>
  <c r="Z31" i="4"/>
  <c r="Z26" i="4"/>
  <c r="Z21" i="4"/>
  <c r="Z16" i="4"/>
  <c r="Z11" i="4"/>
  <c r="O66" i="4"/>
  <c r="O61" i="4"/>
  <c r="O56" i="4"/>
  <c r="O51" i="4"/>
  <c r="O46" i="4"/>
  <c r="O41" i="4"/>
  <c r="O36" i="4"/>
  <c r="O31" i="4"/>
  <c r="O26" i="4"/>
  <c r="O21" i="4"/>
  <c r="O16" i="4"/>
  <c r="I66" i="4"/>
  <c r="I61" i="4"/>
  <c r="I56" i="4"/>
  <c r="I51" i="4"/>
  <c r="I46" i="4"/>
  <c r="I41" i="4"/>
  <c r="I36" i="4"/>
  <c r="I31" i="4"/>
  <c r="I26" i="4"/>
  <c r="I21" i="4"/>
  <c r="I16" i="4"/>
  <c r="O11" i="4"/>
  <c r="I11" i="4"/>
  <c r="V67" i="4"/>
  <c r="V57" i="4"/>
  <c r="K62" i="4"/>
  <c r="K57" i="4"/>
  <c r="K52" i="4"/>
  <c r="V62" i="4"/>
  <c r="V47" i="4"/>
  <c r="V42" i="4"/>
  <c r="V27" i="4"/>
  <c r="V22" i="4"/>
  <c r="AA16" i="4"/>
  <c r="AA36" i="4"/>
  <c r="P16" i="4"/>
  <c r="P36" i="4"/>
  <c r="AA31" i="4"/>
  <c r="AA51" i="4"/>
  <c r="P31" i="4"/>
  <c r="P51" i="4"/>
  <c r="AA21" i="4"/>
  <c r="AA41" i="4"/>
  <c r="P21" i="4"/>
  <c r="P41" i="4"/>
  <c r="AA11" i="4"/>
  <c r="AA26" i="4"/>
  <c r="P11" i="4"/>
  <c r="P26" i="4"/>
  <c r="G16" i="4"/>
  <c r="P56" i="4"/>
  <c r="R31" i="4"/>
  <c r="AA66" i="4"/>
  <c r="G31" i="4"/>
  <c r="P66" i="4"/>
  <c r="R21" i="4"/>
  <c r="AA61" i="4"/>
  <c r="G21" i="4"/>
  <c r="P61" i="4"/>
  <c r="R11" i="4"/>
  <c r="AA46" i="4"/>
  <c r="G11" i="4"/>
  <c r="P46" i="4"/>
  <c r="G51" i="4"/>
  <c r="G66" i="4"/>
  <c r="R36" i="4"/>
  <c r="R56" i="4"/>
  <c r="R51" i="4"/>
  <c r="R66" i="4"/>
  <c r="R41" i="4"/>
  <c r="R61" i="4"/>
  <c r="V52" i="4"/>
  <c r="K67" i="4"/>
  <c r="K47" i="4"/>
  <c r="V32" i="4"/>
  <c r="K27" i="4"/>
  <c r="V12" i="4"/>
  <c r="K42" i="4"/>
  <c r="K22" i="4"/>
  <c r="V17" i="4"/>
  <c r="V37" i="4"/>
  <c r="K37" i="4"/>
  <c r="K17" i="4"/>
  <c r="K32" i="4"/>
  <c r="K12" i="4"/>
</calcChain>
</file>

<file path=xl/sharedStrings.xml><?xml version="1.0" encoding="utf-8"?>
<sst xmlns="http://schemas.openxmlformats.org/spreadsheetml/2006/main" count="276" uniqueCount="163">
  <si>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</si>
  <si>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</si>
  <si>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</si>
  <si>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</si>
  <si>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</si>
  <si>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</si>
  <si>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②１０：３０</t>
    <phoneticPr fontId="2"/>
  </si>
  <si>
    <t>①０９：３０</t>
    <phoneticPr fontId="2"/>
  </si>
  <si>
    <t>a1</t>
    <phoneticPr fontId="2"/>
  </si>
  <si>
    <t>b1</t>
    <phoneticPr fontId="2"/>
  </si>
  <si>
    <t>c1</t>
    <phoneticPr fontId="2"/>
  </si>
  <si>
    <t>d1</t>
    <phoneticPr fontId="2"/>
  </si>
  <si>
    <t>e1</t>
    <phoneticPr fontId="2"/>
  </si>
  <si>
    <t>f1</t>
    <phoneticPr fontId="2"/>
  </si>
  <si>
    <t>g1</t>
    <phoneticPr fontId="2"/>
  </si>
  <si>
    <t>h1</t>
    <phoneticPr fontId="2"/>
  </si>
  <si>
    <t>a2</t>
    <phoneticPr fontId="2"/>
  </si>
  <si>
    <t>b2</t>
    <phoneticPr fontId="2"/>
  </si>
  <si>
    <t>c2</t>
    <phoneticPr fontId="2"/>
  </si>
  <si>
    <t>d2</t>
    <phoneticPr fontId="2"/>
  </si>
  <si>
    <t>e2</t>
    <phoneticPr fontId="2"/>
  </si>
  <si>
    <t>f2</t>
    <phoneticPr fontId="2"/>
  </si>
  <si>
    <t>g2</t>
    <phoneticPr fontId="2"/>
  </si>
  <si>
    <t>h2</t>
    <phoneticPr fontId="2"/>
  </si>
  <si>
    <t>ａ</t>
    <phoneticPr fontId="10"/>
  </si>
  <si>
    <t>ｂ</t>
    <phoneticPr fontId="10"/>
  </si>
  <si>
    <t>ｃ</t>
    <phoneticPr fontId="10"/>
  </si>
  <si>
    <t>ｄ</t>
    <phoneticPr fontId="10"/>
  </si>
  <si>
    <t>ｅ</t>
    <phoneticPr fontId="10"/>
  </si>
  <si>
    <t>ｆ</t>
    <phoneticPr fontId="10"/>
  </si>
  <si>
    <t>ｇ</t>
    <phoneticPr fontId="10"/>
  </si>
  <si>
    <t>ｈ</t>
    <phoneticPr fontId="10"/>
  </si>
  <si>
    <t>１次Ｌ　１位</t>
    <rPh sb="1" eb="2">
      <t>ジ</t>
    </rPh>
    <rPh sb="5" eb="6">
      <t>イ</t>
    </rPh>
    <phoneticPr fontId="10"/>
  </si>
  <si>
    <t>１次Ｌ　２位</t>
    <rPh sb="1" eb="2">
      <t>ジ</t>
    </rPh>
    <rPh sb="5" eb="6">
      <t>イ</t>
    </rPh>
    <phoneticPr fontId="10"/>
  </si>
  <si>
    <t>１次Ｌ　３位</t>
    <rPh sb="1" eb="2">
      <t>ジ</t>
    </rPh>
    <rPh sb="5" eb="6">
      <t>イ</t>
    </rPh>
    <phoneticPr fontId="10"/>
  </si>
  <si>
    <t>①</t>
    <phoneticPr fontId="10"/>
  </si>
  <si>
    <t>a2</t>
    <phoneticPr fontId="10"/>
  </si>
  <si>
    <t>a3</t>
    <phoneticPr fontId="10"/>
  </si>
  <si>
    <t>d2</t>
    <phoneticPr fontId="10"/>
  </si>
  <si>
    <t>d3</t>
    <phoneticPr fontId="10"/>
  </si>
  <si>
    <t>-</t>
    <phoneticPr fontId="10"/>
  </si>
  <si>
    <t>②</t>
    <phoneticPr fontId="10"/>
  </si>
  <si>
    <t>b2</t>
    <phoneticPr fontId="10"/>
  </si>
  <si>
    <t>b3</t>
    <phoneticPr fontId="10"/>
  </si>
  <si>
    <t>e2</t>
    <phoneticPr fontId="10"/>
  </si>
  <si>
    <t>e3</t>
    <phoneticPr fontId="10"/>
  </si>
  <si>
    <t>g2</t>
    <phoneticPr fontId="10"/>
  </si>
  <si>
    <t>g3</t>
    <phoneticPr fontId="10"/>
  </si>
  <si>
    <t>③</t>
    <phoneticPr fontId="10"/>
  </si>
  <si>
    <t>c2</t>
    <phoneticPr fontId="10"/>
  </si>
  <si>
    <t>c3</t>
    <phoneticPr fontId="10"/>
  </si>
  <si>
    <t>f2</t>
    <phoneticPr fontId="10"/>
  </si>
  <si>
    <t>f3</t>
    <phoneticPr fontId="10"/>
  </si>
  <si>
    <t>h2</t>
    <phoneticPr fontId="10"/>
  </si>
  <si>
    <t>h3</t>
    <phoneticPr fontId="10"/>
  </si>
  <si>
    <t>④</t>
    <phoneticPr fontId="10"/>
  </si>
  <si>
    <t>a1</t>
    <phoneticPr fontId="10"/>
  </si>
  <si>
    <t>d1</t>
    <phoneticPr fontId="10"/>
  </si>
  <si>
    <t>⑤</t>
    <phoneticPr fontId="10"/>
  </si>
  <si>
    <t>b1</t>
    <phoneticPr fontId="10"/>
  </si>
  <si>
    <t>e1</t>
    <phoneticPr fontId="10"/>
  </si>
  <si>
    <t>g1</t>
    <phoneticPr fontId="10"/>
  </si>
  <si>
    <t>⑥</t>
    <phoneticPr fontId="10"/>
  </si>
  <si>
    <t>c1</t>
    <phoneticPr fontId="10"/>
  </si>
  <si>
    <t>f1</t>
    <phoneticPr fontId="10"/>
  </si>
  <si>
    <t>h1</t>
    <phoneticPr fontId="10"/>
  </si>
  <si>
    <t>⑦</t>
    <phoneticPr fontId="10"/>
  </si>
  <si>
    <t>⑧</t>
    <phoneticPr fontId="10"/>
  </si>
  <si>
    <t>⑨</t>
    <phoneticPr fontId="10"/>
  </si>
  <si>
    <t>■試合時間は、３０分（１５分ー５分ー１５分）ゲームで行う。</t>
    <rPh sb="1" eb="3">
      <t>シアイ</t>
    </rPh>
    <rPh sb="3" eb="5">
      <t>ジカン</t>
    </rPh>
    <rPh sb="9" eb="10">
      <t>フン</t>
    </rPh>
    <rPh sb="13" eb="14">
      <t>フン</t>
    </rPh>
    <rPh sb="16" eb="17">
      <t>フン</t>
    </rPh>
    <rPh sb="20" eb="21">
      <t>フン</t>
    </rPh>
    <rPh sb="26" eb="27">
      <t>オコナ</t>
    </rPh>
    <phoneticPr fontId="10"/>
  </si>
  <si>
    <t>上位６チーム福岡県大会出場</t>
    <rPh sb="0" eb="2">
      <t>ジョウイ</t>
    </rPh>
    <rPh sb="6" eb="9">
      <t>フクオカケン</t>
    </rPh>
    <rPh sb="9" eb="11">
      <t>タイカイ</t>
    </rPh>
    <rPh sb="11" eb="13">
      <t>シュツジョウ</t>
    </rPh>
    <phoneticPr fontId="2"/>
  </si>
  <si>
    <t>③１２：００</t>
    <phoneticPr fontId="2"/>
  </si>
  <si>
    <t>④１３：００</t>
    <phoneticPr fontId="2"/>
  </si>
  <si>
    <t>①</t>
    <phoneticPr fontId="11"/>
  </si>
  <si>
    <t>②</t>
    <phoneticPr fontId="11"/>
  </si>
  <si>
    <t>③</t>
    <phoneticPr fontId="11"/>
  </si>
  <si>
    <t>④</t>
    <phoneticPr fontId="11"/>
  </si>
  <si>
    <t>⑤</t>
    <phoneticPr fontId="11"/>
  </si>
  <si>
    <t>⑥</t>
    <phoneticPr fontId="11"/>
  </si>
  <si>
    <t>会場</t>
    <rPh sb="0" eb="2">
      <t>カイジョウ</t>
    </rPh>
    <phoneticPr fontId="11"/>
  </si>
  <si>
    <t>ﾊﾟｰﾄ/順位</t>
    <rPh sb="5" eb="7">
      <t>ジュンイ</t>
    </rPh>
    <phoneticPr fontId="11"/>
  </si>
  <si>
    <t>A</t>
    <phoneticPr fontId="11"/>
  </si>
  <si>
    <t>B</t>
    <phoneticPr fontId="11"/>
  </si>
  <si>
    <t>C</t>
    <phoneticPr fontId="11"/>
  </si>
  <si>
    <t>D</t>
    <phoneticPr fontId="11"/>
  </si>
  <si>
    <t>E</t>
    <phoneticPr fontId="11"/>
  </si>
  <si>
    <t>F</t>
    <phoneticPr fontId="11"/>
  </si>
  <si>
    <t>G</t>
    <phoneticPr fontId="11"/>
  </si>
  <si>
    <t>H</t>
    <phoneticPr fontId="11"/>
  </si>
  <si>
    <t>⑪</t>
    <phoneticPr fontId="10"/>
  </si>
  <si>
    <t>⑩</t>
    <phoneticPr fontId="10"/>
  </si>
  <si>
    <t>⑫</t>
    <phoneticPr fontId="10"/>
  </si>
  <si>
    <t>行橋人口芝 入口側</t>
    <rPh sb="0" eb="2">
      <t>ユクハシ</t>
    </rPh>
    <rPh sb="2" eb="4">
      <t>ジンコウ</t>
    </rPh>
    <rPh sb="4" eb="5">
      <t>シバ</t>
    </rPh>
    <rPh sb="6" eb="8">
      <t>イリグチ</t>
    </rPh>
    <rPh sb="8" eb="9">
      <t>ガワ</t>
    </rPh>
    <phoneticPr fontId="2"/>
  </si>
  <si>
    <t>行橋人口芝 奥側</t>
    <rPh sb="6" eb="7">
      <t>オク</t>
    </rPh>
    <phoneticPr fontId="2"/>
  </si>
  <si>
    <r>
      <t>○２次L　対戦表[審判割]　：　※第1試合の副審は</t>
    </r>
    <r>
      <rPr>
        <b/>
        <u/>
        <sz val="9"/>
        <color indexed="10"/>
        <rFont val="HG丸ｺﾞｼｯｸM-PRO"/>
        <family val="3"/>
        <charset val="128"/>
      </rPr>
      <t>3試合目の試合のチーム</t>
    </r>
    <r>
      <rPr>
        <sz val="9"/>
        <color indexed="8"/>
        <rFont val="HG丸ｺﾞｼｯｸM-PRO"/>
        <family val="3"/>
        <charset val="128"/>
      </rPr>
      <t>が担当。後は、試合後副審</t>
    </r>
    <rPh sb="2" eb="3">
      <t>ジ</t>
    </rPh>
    <rPh sb="5" eb="7">
      <t>タイセン</t>
    </rPh>
    <rPh sb="7" eb="8">
      <t>ヒョウ</t>
    </rPh>
    <rPh sb="9" eb="11">
      <t>シンパン</t>
    </rPh>
    <rPh sb="11" eb="12">
      <t>ワリ</t>
    </rPh>
    <rPh sb="17" eb="18">
      <t>ダイ</t>
    </rPh>
    <rPh sb="19" eb="21">
      <t>シアイ</t>
    </rPh>
    <rPh sb="22" eb="24">
      <t>フクシン</t>
    </rPh>
    <rPh sb="26" eb="28">
      <t>シアイ</t>
    </rPh>
    <rPh sb="28" eb="29">
      <t>メ</t>
    </rPh>
    <rPh sb="30" eb="32">
      <t>シアイ</t>
    </rPh>
    <rPh sb="37" eb="39">
      <t>タントウ</t>
    </rPh>
    <rPh sb="40" eb="41">
      <t>アト</t>
    </rPh>
    <rPh sb="43" eb="45">
      <t>シアイ</t>
    </rPh>
    <rPh sb="45" eb="46">
      <t>ゴ</t>
    </rPh>
    <rPh sb="46" eb="48">
      <t>フクシン</t>
    </rPh>
    <phoneticPr fontId="10"/>
  </si>
  <si>
    <t>合計ｽｺｱ</t>
    <rPh sb="0" eb="2">
      <t>ゴウケイ</t>
    </rPh>
    <phoneticPr fontId="2"/>
  </si>
  <si>
    <t>2025　北九州地区（U-11）新人戦 １次リーグ結果</t>
    <rPh sb="5" eb="8">
      <t>キタキュウシュウ</t>
    </rPh>
    <rPh sb="8" eb="10">
      <t>チク</t>
    </rPh>
    <rPh sb="16" eb="18">
      <t>シンジン</t>
    </rPh>
    <rPh sb="18" eb="19">
      <t>イクサ</t>
    </rPh>
    <rPh sb="21" eb="22">
      <t>ジ</t>
    </rPh>
    <rPh sb="25" eb="27">
      <t>ケッカ</t>
    </rPh>
    <phoneticPr fontId="11"/>
  </si>
  <si>
    <t>第３７回　九州ジュニア（Ｕ－１１）サッカー福岡県大会　北九州地区予選２次Ｌ</t>
    <rPh sb="0" eb="1">
      <t>ダイ</t>
    </rPh>
    <rPh sb="3" eb="4">
      <t>カイ</t>
    </rPh>
    <rPh sb="5" eb="7">
      <t>キュウシュウ</t>
    </rPh>
    <rPh sb="21" eb="24">
      <t>フクオカケン</t>
    </rPh>
    <rPh sb="24" eb="26">
      <t>タイカイ</t>
    </rPh>
    <rPh sb="27" eb="30">
      <t>キタキュウシュウ</t>
    </rPh>
    <rPh sb="30" eb="32">
      <t>チク</t>
    </rPh>
    <rPh sb="32" eb="34">
      <t>ヨセン</t>
    </rPh>
    <rPh sb="35" eb="36">
      <t>ジ</t>
    </rPh>
    <phoneticPr fontId="10"/>
  </si>
  <si>
    <t>9月23日(火祝)</t>
    <rPh sb="1" eb="2">
      <t>ガツ</t>
    </rPh>
    <rPh sb="4" eb="5">
      <t>ニチ</t>
    </rPh>
    <rPh sb="6" eb="7">
      <t>ヒ</t>
    </rPh>
    <rPh sb="7" eb="8">
      <t>シュク</t>
    </rPh>
    <phoneticPr fontId="2"/>
  </si>
  <si>
    <t>第３７回　九州ジュニア（Ｕ－１１）サッカー福岡県大会北九州地区予選　決勝トーナメント</t>
    <rPh sb="0" eb="1">
      <t>ダイ</t>
    </rPh>
    <rPh sb="3" eb="4">
      <t>カイ</t>
    </rPh>
    <rPh sb="5" eb="7">
      <t>キュウシュウ</t>
    </rPh>
    <rPh sb="21" eb="24">
      <t>フクオカケン</t>
    </rPh>
    <rPh sb="24" eb="26">
      <t>タイカイ</t>
    </rPh>
    <rPh sb="26" eb="29">
      <t>キタキュウシュウ</t>
    </rPh>
    <rPh sb="29" eb="31">
      <t>チク</t>
    </rPh>
    <rPh sb="31" eb="33">
      <t>ヨセン</t>
    </rPh>
    <rPh sb="34" eb="36">
      <t>ケッショウ</t>
    </rPh>
    <phoneticPr fontId="2"/>
  </si>
  <si>
    <t>上津役</t>
    <rPh sb="0" eb="3">
      <t>コウジャク</t>
    </rPh>
    <phoneticPr fontId="2"/>
  </si>
  <si>
    <t>WISH</t>
    <phoneticPr fontId="2"/>
  </si>
  <si>
    <t>ジーク</t>
    <phoneticPr fontId="2"/>
  </si>
  <si>
    <t>戸畑</t>
    <rPh sb="0" eb="2">
      <t>トバタ</t>
    </rPh>
    <phoneticPr fontId="2"/>
  </si>
  <si>
    <t>今川</t>
    <rPh sb="0" eb="2">
      <t>イマガワ</t>
    </rPh>
    <phoneticPr fontId="2"/>
  </si>
  <si>
    <t>⑦</t>
    <phoneticPr fontId="11"/>
  </si>
  <si>
    <t>ムジゲ</t>
    <phoneticPr fontId="2"/>
  </si>
  <si>
    <t>アスール</t>
    <phoneticPr fontId="2"/>
  </si>
  <si>
    <t>レプロ</t>
    <phoneticPr fontId="2"/>
  </si>
  <si>
    <t>稗田</t>
    <rPh sb="0" eb="2">
      <t>ヒエダ</t>
    </rPh>
    <phoneticPr fontId="2"/>
  </si>
  <si>
    <t>中井</t>
    <rPh sb="0" eb="2">
      <t>ナカイ</t>
    </rPh>
    <phoneticPr fontId="2"/>
  </si>
  <si>
    <t>皿倉</t>
    <rPh sb="0" eb="2">
      <t>サラクラ</t>
    </rPh>
    <phoneticPr fontId="2"/>
  </si>
  <si>
    <t>アクシオ</t>
    <phoneticPr fontId="2"/>
  </si>
  <si>
    <t>光貞</t>
    <rPh sb="0" eb="2">
      <t>ミツサダ</t>
    </rPh>
    <phoneticPr fontId="2"/>
  </si>
  <si>
    <t>IBUKI</t>
    <phoneticPr fontId="2"/>
  </si>
  <si>
    <t>周防灘</t>
    <rPh sb="0" eb="3">
      <t>スオウナダ</t>
    </rPh>
    <phoneticPr fontId="2"/>
  </si>
  <si>
    <t>西門司</t>
    <rPh sb="0" eb="1">
      <t>ニシ</t>
    </rPh>
    <rPh sb="1" eb="3">
      <t>モンジ</t>
    </rPh>
    <phoneticPr fontId="2"/>
  </si>
  <si>
    <t>中間</t>
    <rPh sb="0" eb="2">
      <t>ナカマ</t>
    </rPh>
    <phoneticPr fontId="2"/>
  </si>
  <si>
    <t>穴生</t>
    <rPh sb="0" eb="1">
      <t>アナ</t>
    </rPh>
    <rPh sb="1" eb="2">
      <t>イ</t>
    </rPh>
    <phoneticPr fontId="2"/>
  </si>
  <si>
    <t>黒崎</t>
    <rPh sb="0" eb="2">
      <t>クロサキ</t>
    </rPh>
    <phoneticPr fontId="2"/>
  </si>
  <si>
    <t>ダック</t>
    <phoneticPr fontId="2"/>
  </si>
  <si>
    <t>高須</t>
    <rPh sb="0" eb="2">
      <t>タカス</t>
    </rPh>
    <phoneticPr fontId="2"/>
  </si>
  <si>
    <t>IBUKI‐I</t>
    <phoneticPr fontId="2"/>
  </si>
  <si>
    <t>IBUKI‐C</t>
    <phoneticPr fontId="2"/>
  </si>
  <si>
    <t>浅川</t>
    <rPh sb="0" eb="2">
      <t>アサカワ</t>
    </rPh>
    <phoneticPr fontId="2"/>
  </si>
  <si>
    <t>門司</t>
    <rPh sb="0" eb="2">
      <t>モジ</t>
    </rPh>
    <phoneticPr fontId="2"/>
  </si>
  <si>
    <t>AMOR</t>
    <phoneticPr fontId="2"/>
  </si>
  <si>
    <t>小倉南J</t>
    <rPh sb="0" eb="2">
      <t>コクラ</t>
    </rPh>
    <rPh sb="2" eb="3">
      <t>ミナミ</t>
    </rPh>
    <phoneticPr fontId="2"/>
  </si>
  <si>
    <t>AMOR2</t>
    <phoneticPr fontId="2"/>
  </si>
  <si>
    <t>二島</t>
    <rPh sb="0" eb="2">
      <t>フタジマ</t>
    </rPh>
    <phoneticPr fontId="2"/>
  </si>
  <si>
    <t>豊州</t>
    <rPh sb="0" eb="2">
      <t>ホウシュウ</t>
    </rPh>
    <phoneticPr fontId="2"/>
  </si>
  <si>
    <t>犀川</t>
    <rPh sb="0" eb="2">
      <t>サイガワ</t>
    </rPh>
    <phoneticPr fontId="2"/>
  </si>
  <si>
    <t>ラソス</t>
    <phoneticPr fontId="2"/>
  </si>
  <si>
    <t>PSTC</t>
    <phoneticPr fontId="2"/>
  </si>
  <si>
    <t>千代</t>
    <rPh sb="0" eb="2">
      <t>チヨ</t>
    </rPh>
    <phoneticPr fontId="2"/>
  </si>
  <si>
    <t>ひびき</t>
    <phoneticPr fontId="2"/>
  </si>
  <si>
    <t>ギラヴァンツ</t>
    <phoneticPr fontId="2"/>
  </si>
  <si>
    <t>折尾西</t>
    <rPh sb="0" eb="2">
      <t>オリオ</t>
    </rPh>
    <rPh sb="2" eb="3">
      <t>ニシ</t>
    </rPh>
    <phoneticPr fontId="2"/>
  </si>
  <si>
    <t>折尾</t>
    <rPh sb="0" eb="2">
      <t>オリオ</t>
    </rPh>
    <phoneticPr fontId="2"/>
  </si>
  <si>
    <t>寿山</t>
    <rPh sb="0" eb="2">
      <t>ジュザン</t>
    </rPh>
    <phoneticPr fontId="2"/>
  </si>
  <si>
    <t>深町</t>
    <rPh sb="0" eb="2">
      <t>フカマチ</t>
    </rPh>
    <phoneticPr fontId="2"/>
  </si>
  <si>
    <t>本城</t>
    <rPh sb="0" eb="2">
      <t>ホンジョウ</t>
    </rPh>
    <phoneticPr fontId="2"/>
  </si>
  <si>
    <t>アミスター</t>
    <phoneticPr fontId="2"/>
  </si>
  <si>
    <t>小石</t>
    <rPh sb="0" eb="2">
      <t>コイシ</t>
    </rPh>
    <phoneticPr fontId="2"/>
  </si>
  <si>
    <t>おんが</t>
    <phoneticPr fontId="2"/>
  </si>
  <si>
    <t>星ヶ丘</t>
    <rPh sb="0" eb="3">
      <t>ホシガオカ</t>
    </rPh>
    <phoneticPr fontId="2"/>
  </si>
  <si>
    <t>東谷</t>
    <rPh sb="0" eb="2">
      <t>ヒガシタニ</t>
    </rPh>
    <phoneticPr fontId="2"/>
  </si>
  <si>
    <t>湯川</t>
    <rPh sb="0" eb="2">
      <t>ユガワ</t>
    </rPh>
    <phoneticPr fontId="2"/>
  </si>
  <si>
    <t>花尾</t>
    <rPh sb="0" eb="2">
      <t>ハナオ</t>
    </rPh>
    <phoneticPr fontId="2"/>
  </si>
  <si>
    <t>小倉南S</t>
    <rPh sb="0" eb="3">
      <t>コクラミナミ</t>
    </rPh>
    <phoneticPr fontId="2"/>
  </si>
  <si>
    <r>
      <t>①～⑤2025年9月20日（土）実施済み：</t>
    </r>
    <r>
      <rPr>
        <b/>
        <sz val="9"/>
        <color indexed="10"/>
        <rFont val="HG丸ｺﾞｼｯｸM-PRO"/>
        <family val="3"/>
        <charset val="128"/>
      </rPr>
      <t>⑥～⑫2025年9月21日(日)に実施</t>
    </r>
    <r>
      <rPr>
        <b/>
        <sz val="9"/>
        <color indexed="8"/>
        <rFont val="HG丸ｺﾞｼｯｸM-PRO"/>
        <family val="3"/>
        <charset val="128"/>
      </rPr>
      <t>　</t>
    </r>
    <rPh sb="7" eb="8">
      <t>ネン</t>
    </rPh>
    <rPh sb="9" eb="10">
      <t>ガツ</t>
    </rPh>
    <rPh sb="12" eb="13">
      <t>ニチ</t>
    </rPh>
    <rPh sb="14" eb="15">
      <t>ツチ</t>
    </rPh>
    <rPh sb="16" eb="18">
      <t>ジッシ</t>
    </rPh>
    <rPh sb="18" eb="19">
      <t>ズ</t>
    </rPh>
    <rPh sb="28" eb="29">
      <t>ネン</t>
    </rPh>
    <rPh sb="30" eb="31">
      <t>ツキ</t>
    </rPh>
    <rPh sb="33" eb="34">
      <t>ヒ</t>
    </rPh>
    <rPh sb="34" eb="37">
      <t>ニチ</t>
    </rPh>
    <rPh sb="38" eb="40">
      <t>ジッシ</t>
    </rPh>
    <phoneticPr fontId="10"/>
  </si>
  <si>
    <t>以下9/21(日)
に実施</t>
    <rPh sb="0" eb="2">
      <t>イカ</t>
    </rPh>
    <rPh sb="6" eb="9">
      <t>ニチ</t>
    </rPh>
    <rPh sb="11" eb="13">
      <t>ジッシ</t>
    </rPh>
    <phoneticPr fontId="2"/>
  </si>
  <si>
    <t>1位</t>
    <rPh sb="1" eb="2">
      <t>イ</t>
    </rPh>
    <phoneticPr fontId="2"/>
  </si>
  <si>
    <t>2位</t>
    <rPh sb="1" eb="2">
      <t>イ</t>
    </rPh>
    <phoneticPr fontId="2"/>
  </si>
  <si>
    <t>①１０：００</t>
    <phoneticPr fontId="2"/>
  </si>
  <si>
    <t>②１１：１０</t>
    <phoneticPr fontId="2"/>
  </si>
  <si>
    <t>③１２：２０</t>
    <phoneticPr fontId="2"/>
  </si>
  <si>
    <t>④１３：３０</t>
    <phoneticPr fontId="2"/>
  </si>
  <si>
    <t>⑤１４：４０</t>
    <phoneticPr fontId="2"/>
  </si>
  <si>
    <t>⑥１６：００</t>
    <phoneticPr fontId="2"/>
  </si>
  <si>
    <t>9月28日(日)</t>
    <rPh sb="1" eb="2">
      <t>ガツ</t>
    </rPh>
    <rPh sb="4" eb="5">
      <t>ニチ</t>
    </rPh>
    <rPh sb="6" eb="7">
      <t>ヒ</t>
    </rPh>
    <phoneticPr fontId="2"/>
  </si>
  <si>
    <t>ギラ</t>
    <phoneticPr fontId="2"/>
  </si>
  <si>
    <t>イブキ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</si>
</sst>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HGS創英角ﾎﾟｯﾌﾟ体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b/>
      <u/>
      <sz val="9"/>
      <color indexed="10"/>
      <name val="HG丸ｺﾞｼｯｸM-PRO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9"/>
      <color indexed="8"/>
      <name val="HG丸ｺﾞｼｯｸM-PRO"/>
      <family val="3"/>
      <charset val="128"/>
    </font>
    <font>
      <b/>
      <sz val="9"/>
      <color indexed="10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20"/>
      <color theme="1"/>
      <name val="HGP創英角ﾎﾟｯﾌﾟ体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8"/>
      <color rgb="FFFF0000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0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b/>
      <sz val="4"/>
      <color rgb="FFFF0000"/>
      <name val="ＭＳ Ｐゴシック"/>
      <family val="3"/>
      <charset val="128"/>
    </font>
    <font>
      <b/>
      <sz val="5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 style="double">
        <color indexed="64"/>
      </right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double">
        <color indexed="64"/>
      </left>
      <right/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double">
        <color indexed="64"/>
      </left>
      <right/>
      <top style="medium">
        <color rgb="FFFF0000"/>
      </top>
      <bottom/>
      <diagonal/>
    </border>
    <border>
      <left/>
      <right style="double">
        <color indexed="64"/>
      </right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51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/>
    </xf>
    <xf numFmtId="0" fontId="3" fillId="0" borderId="0" xfId="0" applyFont="1" applyBorder="1" applyAlignment="1">
      <alignment vertical="center" textRotation="255" shrinkToFit="1"/>
    </xf>
    <xf numFmtId="0" fontId="3" fillId="0" borderId="0" xfId="0" applyFont="1" applyAlignment="1">
      <alignment vertical="center" textRotation="255" shrinkToFit="1"/>
    </xf>
    <xf numFmtId="0" fontId="3" fillId="0" borderId="0" xfId="0" applyFont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>
      <alignment vertical="center"/>
    </xf>
    <xf numFmtId="0" fontId="0" fillId="0" borderId="2" xfId="0" applyFont="1" applyBorder="1" applyAlignment="1">
      <alignment vertical="center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8" xfId="0" applyBorder="1">
      <alignment vertical="center"/>
    </xf>
    <xf numFmtId="20" fontId="0" fillId="0" borderId="0" xfId="0" applyNumberForma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2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49" fontId="7" fillId="0" borderId="13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4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7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vertical="center" shrinkToFit="1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6" xfId="0" applyBorder="1">
      <alignment vertical="center"/>
    </xf>
    <xf numFmtId="0" fontId="0" fillId="0" borderId="17" xfId="0" applyFont="1" applyBorder="1">
      <alignment vertical="center"/>
    </xf>
    <xf numFmtId="0" fontId="23" fillId="0" borderId="18" xfId="0" applyFont="1" applyBorder="1">
      <alignment vertical="center"/>
    </xf>
    <xf numFmtId="0" fontId="23" fillId="0" borderId="19" xfId="0" applyFont="1" applyBorder="1">
      <alignment vertical="center"/>
    </xf>
    <xf numFmtId="0" fontId="23" fillId="0" borderId="20" xfId="0" applyFont="1" applyBorder="1">
      <alignment vertical="center"/>
    </xf>
    <xf numFmtId="0" fontId="23" fillId="0" borderId="0" xfId="0" applyFont="1" applyBorder="1">
      <alignment vertical="center"/>
    </xf>
    <xf numFmtId="0" fontId="23" fillId="0" borderId="21" xfId="0" applyFont="1" applyBorder="1">
      <alignment vertical="center"/>
    </xf>
    <xf numFmtId="0" fontId="24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 shrinkToFit="1"/>
    </xf>
    <xf numFmtId="0" fontId="24" fillId="0" borderId="0" xfId="0" applyFont="1" applyBorder="1" applyAlignment="1">
      <alignment horizontal="center" vertical="center" shrinkToFit="1"/>
    </xf>
    <xf numFmtId="0" fontId="23" fillId="0" borderId="2" xfId="0" applyFont="1" applyBorder="1">
      <alignment vertical="center"/>
    </xf>
    <xf numFmtId="0" fontId="23" fillId="0" borderId="22" xfId="0" applyFont="1" applyBorder="1">
      <alignment vertical="center"/>
    </xf>
    <xf numFmtId="0" fontId="23" fillId="0" borderId="6" xfId="0" applyFont="1" applyBorder="1">
      <alignment vertical="center"/>
    </xf>
    <xf numFmtId="0" fontId="23" fillId="0" borderId="23" xfId="0" applyFont="1" applyBorder="1">
      <alignment vertical="center"/>
    </xf>
    <xf numFmtId="0" fontId="23" fillId="0" borderId="0" xfId="0" applyFont="1" applyBorder="1" applyAlignment="1">
      <alignment vertical="center"/>
    </xf>
    <xf numFmtId="49" fontId="24" fillId="0" borderId="0" xfId="0" applyNumberFormat="1" applyFont="1" applyBorder="1">
      <alignment vertical="center"/>
    </xf>
    <xf numFmtId="49" fontId="24" fillId="0" borderId="0" xfId="0" applyNumberFormat="1" applyFont="1" applyBorder="1" applyAlignment="1">
      <alignment vertical="center"/>
    </xf>
    <xf numFmtId="0" fontId="0" fillId="0" borderId="6" xfId="0" applyBorder="1">
      <alignment vertical="center"/>
    </xf>
    <xf numFmtId="0" fontId="0" fillId="0" borderId="6" xfId="0" applyFont="1" applyBorder="1" applyAlignment="1">
      <alignment vertical="center"/>
    </xf>
    <xf numFmtId="49" fontId="7" fillId="0" borderId="6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9" fontId="0" fillId="0" borderId="0" xfId="0" applyNumberFormat="1" applyFont="1" applyBorder="1" applyAlignment="1">
      <alignment vertical="center"/>
    </xf>
    <xf numFmtId="0" fontId="12" fillId="0" borderId="24" xfId="0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 shrinkToFit="1"/>
    </xf>
    <xf numFmtId="0" fontId="23" fillId="0" borderId="28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horizontal="center" vertical="center"/>
    </xf>
    <xf numFmtId="0" fontId="23" fillId="0" borderId="19" xfId="0" applyFont="1" applyFill="1" applyBorder="1">
      <alignment vertical="center"/>
    </xf>
    <xf numFmtId="0" fontId="23" fillId="0" borderId="30" xfId="0" applyFont="1" applyFill="1" applyBorder="1">
      <alignment vertical="center"/>
    </xf>
    <xf numFmtId="0" fontId="23" fillId="0" borderId="0" xfId="0" applyFont="1" applyFill="1" applyBorder="1">
      <alignment vertical="center"/>
    </xf>
    <xf numFmtId="0" fontId="23" fillId="0" borderId="7" xfId="0" applyFont="1" applyFill="1" applyBorder="1">
      <alignment vertical="center"/>
    </xf>
    <xf numFmtId="0" fontId="23" fillId="0" borderId="1" xfId="0" applyFont="1" applyFill="1" applyBorder="1">
      <alignment vertical="center"/>
    </xf>
    <xf numFmtId="0" fontId="23" fillId="0" borderId="4" xfId="0" applyFont="1" applyFill="1" applyBorder="1">
      <alignment vertical="center"/>
    </xf>
    <xf numFmtId="0" fontId="23" fillId="0" borderId="31" xfId="0" applyFont="1" applyFill="1" applyBorder="1">
      <alignment vertical="center"/>
    </xf>
    <xf numFmtId="0" fontId="23" fillId="0" borderId="0" xfId="0" applyFont="1" applyFill="1" applyBorder="1" applyAlignment="1">
      <alignment vertical="center" shrinkToFit="1"/>
    </xf>
    <xf numFmtId="0" fontId="23" fillId="0" borderId="5" xfId="0" applyFont="1" applyFill="1" applyBorder="1">
      <alignment vertical="center"/>
    </xf>
    <xf numFmtId="0" fontId="23" fillId="0" borderId="2" xfId="0" applyFont="1" applyFill="1" applyBorder="1">
      <alignment vertical="center"/>
    </xf>
    <xf numFmtId="0" fontId="23" fillId="0" borderId="2" xfId="0" applyFont="1" applyFill="1" applyBorder="1" applyAlignment="1">
      <alignment vertical="center" shrinkToFit="1"/>
    </xf>
    <xf numFmtId="0" fontId="23" fillId="0" borderId="6" xfId="0" applyFont="1" applyFill="1" applyBorder="1">
      <alignment vertical="center"/>
    </xf>
    <xf numFmtId="0" fontId="23" fillId="0" borderId="6" xfId="0" applyFont="1" applyFill="1" applyBorder="1" applyAlignment="1">
      <alignment vertical="center" shrinkToFit="1"/>
    </xf>
    <xf numFmtId="0" fontId="24" fillId="0" borderId="0" xfId="0" applyFont="1" applyFill="1" applyBorder="1" applyAlignment="1">
      <alignment vertical="center" shrinkToFit="1"/>
    </xf>
    <xf numFmtId="0" fontId="24" fillId="0" borderId="30" xfId="0" applyFont="1" applyFill="1" applyBorder="1">
      <alignment vertical="center"/>
    </xf>
    <xf numFmtId="0" fontId="24" fillId="0" borderId="7" xfId="0" applyFont="1" applyFill="1" applyBorder="1">
      <alignment vertical="center"/>
    </xf>
    <xf numFmtId="0" fontId="24" fillId="0" borderId="1" xfId="0" applyFont="1" applyFill="1" applyBorder="1">
      <alignment vertical="center"/>
    </xf>
    <xf numFmtId="0" fontId="24" fillId="0" borderId="4" xfId="0" applyFont="1" applyFill="1" applyBorder="1">
      <alignment vertical="center"/>
    </xf>
    <xf numFmtId="0" fontId="24" fillId="0" borderId="31" xfId="0" applyFont="1" applyFill="1" applyBorder="1">
      <alignment vertical="center"/>
    </xf>
    <xf numFmtId="0" fontId="24" fillId="0" borderId="5" xfId="0" applyFont="1" applyFill="1" applyBorder="1">
      <alignment vertical="center"/>
    </xf>
    <xf numFmtId="49" fontId="24" fillId="0" borderId="2" xfId="0" applyNumberFormat="1" applyFont="1" applyFill="1" applyBorder="1">
      <alignment vertical="center"/>
    </xf>
    <xf numFmtId="0" fontId="24" fillId="0" borderId="2" xfId="0" applyFont="1" applyFill="1" applyBorder="1">
      <alignment vertical="center"/>
    </xf>
    <xf numFmtId="0" fontId="24" fillId="0" borderId="2" xfId="0" applyFont="1" applyFill="1" applyBorder="1" applyAlignment="1">
      <alignment vertical="center" shrinkToFit="1"/>
    </xf>
    <xf numFmtId="0" fontId="23" fillId="0" borderId="32" xfId="0" applyFont="1" applyFill="1" applyBorder="1" applyAlignment="1">
      <alignment vertical="center"/>
    </xf>
    <xf numFmtId="0" fontId="23" fillId="0" borderId="6" xfId="0" applyFont="1" applyFill="1" applyBorder="1" applyAlignment="1">
      <alignment vertical="center"/>
    </xf>
    <xf numFmtId="49" fontId="24" fillId="0" borderId="6" xfId="0" applyNumberFormat="1" applyFont="1" applyFill="1" applyBorder="1">
      <alignment vertical="center"/>
    </xf>
    <xf numFmtId="0" fontId="24" fillId="0" borderId="6" xfId="0" applyFont="1" applyFill="1" applyBorder="1">
      <alignment vertical="center"/>
    </xf>
    <xf numFmtId="0" fontId="24" fillId="0" borderId="6" xfId="0" applyFont="1" applyFill="1" applyBorder="1" applyAlignment="1">
      <alignment vertical="center" shrinkToFit="1"/>
    </xf>
    <xf numFmtId="0" fontId="23" fillId="0" borderId="33" xfId="0" applyFont="1" applyFill="1" applyBorder="1" applyAlignment="1">
      <alignment vertical="center"/>
    </xf>
    <xf numFmtId="0" fontId="23" fillId="0" borderId="34" xfId="0" applyFont="1" applyFill="1" applyBorder="1" applyAlignment="1">
      <alignment vertical="center" textRotation="255"/>
    </xf>
    <xf numFmtId="0" fontId="23" fillId="0" borderId="0" xfId="0" applyFont="1" applyFill="1" applyBorder="1" applyAlignment="1">
      <alignment vertical="center" textRotation="255"/>
    </xf>
    <xf numFmtId="0" fontId="23" fillId="0" borderId="8" xfId="0" applyFont="1" applyFill="1" applyBorder="1" applyAlignment="1">
      <alignment vertical="center" textRotation="255"/>
    </xf>
    <xf numFmtId="0" fontId="23" fillId="0" borderId="35" xfId="0" applyFont="1" applyFill="1" applyBorder="1" applyAlignment="1">
      <alignment vertical="center" textRotation="255"/>
    </xf>
    <xf numFmtId="0" fontId="23" fillId="0" borderId="2" xfId="0" applyFont="1" applyFill="1" applyBorder="1" applyAlignment="1">
      <alignment vertical="center" textRotation="255"/>
    </xf>
    <xf numFmtId="0" fontId="23" fillId="0" borderId="36" xfId="0" applyFont="1" applyFill="1" applyBorder="1" applyAlignment="1">
      <alignment vertical="center" textRotation="255"/>
    </xf>
    <xf numFmtId="49" fontId="24" fillId="0" borderId="0" xfId="0" applyNumberFormat="1" applyFont="1" applyFill="1" applyBorder="1">
      <alignment vertical="center"/>
    </xf>
    <xf numFmtId="0" fontId="24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38" fontId="23" fillId="0" borderId="28" xfId="3" applyFont="1" applyFill="1" applyBorder="1" applyAlignment="1">
      <alignment horizontal="center" vertical="center" shrinkToFit="1"/>
    </xf>
    <xf numFmtId="0" fontId="24" fillId="0" borderId="28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/>
    </xf>
    <xf numFmtId="49" fontId="9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0" xfId="0" applyFont="1" applyBorder="1" applyAlignment="1">
      <alignment vertical="center" shrinkToFit="1"/>
    </xf>
    <xf numFmtId="0" fontId="0" fillId="0" borderId="0" xfId="0" applyFont="1" applyFill="1" applyBorder="1">
      <alignment vertical="center"/>
    </xf>
    <xf numFmtId="0" fontId="9" fillId="0" borderId="0" xfId="0" applyFont="1" applyBorder="1" applyAlignment="1">
      <alignment vertical="center" shrinkToFit="1"/>
    </xf>
    <xf numFmtId="49" fontId="9" fillId="0" borderId="0" xfId="0" applyNumberFormat="1" applyFont="1" applyBorder="1" applyAlignment="1">
      <alignment vertical="center" shrinkToFit="1"/>
    </xf>
    <xf numFmtId="49" fontId="5" fillId="0" borderId="2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vertical="center"/>
    </xf>
    <xf numFmtId="0" fontId="0" fillId="0" borderId="1" xfId="0" applyFont="1" applyBorder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30" xfId="0" applyBorder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>
      <alignment vertical="center"/>
    </xf>
    <xf numFmtId="0" fontId="6" fillId="0" borderId="30" xfId="0" applyFont="1" applyBorder="1">
      <alignment vertical="center"/>
    </xf>
    <xf numFmtId="49" fontId="9" fillId="0" borderId="30" xfId="0" applyNumberFormat="1" applyFont="1" applyBorder="1" applyAlignment="1">
      <alignment vertical="center"/>
    </xf>
    <xf numFmtId="0" fontId="0" fillId="0" borderId="30" xfId="0" applyFont="1" applyBorder="1">
      <alignment vertical="center"/>
    </xf>
    <xf numFmtId="0" fontId="0" fillId="0" borderId="30" xfId="0" applyFont="1" applyBorder="1" applyAlignment="1">
      <alignment vertic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 wrapText="1" shrinkToFit="1"/>
    </xf>
    <xf numFmtId="0" fontId="24" fillId="0" borderId="28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49" fontId="24" fillId="0" borderId="75" xfId="0" applyNumberFormat="1" applyFont="1" applyFill="1" applyBorder="1">
      <alignment vertical="center"/>
    </xf>
    <xf numFmtId="0" fontId="24" fillId="0" borderId="75" xfId="0" applyFont="1" applyFill="1" applyBorder="1">
      <alignment vertical="center"/>
    </xf>
    <xf numFmtId="0" fontId="24" fillId="0" borderId="75" xfId="0" applyFont="1" applyFill="1" applyBorder="1" applyAlignment="1">
      <alignment vertical="center" shrinkToFit="1"/>
    </xf>
    <xf numFmtId="0" fontId="23" fillId="0" borderId="76" xfId="0" applyFont="1" applyFill="1" applyBorder="1" applyAlignment="1">
      <alignment vertical="center"/>
    </xf>
    <xf numFmtId="0" fontId="23" fillId="0" borderId="77" xfId="0" applyFont="1" applyFill="1" applyBorder="1" applyAlignment="1">
      <alignment vertical="center" textRotation="255"/>
    </xf>
    <xf numFmtId="0" fontId="23" fillId="0" borderId="78" xfId="0" applyFont="1" applyFill="1" applyBorder="1" applyAlignment="1">
      <alignment vertical="center" textRotation="255"/>
    </xf>
    <xf numFmtId="0" fontId="23" fillId="0" borderId="79" xfId="0" applyFont="1" applyBorder="1">
      <alignment vertical="center"/>
    </xf>
    <xf numFmtId="0" fontId="23" fillId="0" borderId="80" xfId="0" applyFont="1" applyBorder="1">
      <alignment vertical="center"/>
    </xf>
    <xf numFmtId="49" fontId="24" fillId="0" borderId="79" xfId="0" applyNumberFormat="1" applyFont="1" applyFill="1" applyBorder="1">
      <alignment vertical="center"/>
    </xf>
    <xf numFmtId="0" fontId="24" fillId="0" borderId="79" xfId="0" applyFont="1" applyFill="1" applyBorder="1">
      <alignment vertical="center"/>
    </xf>
    <xf numFmtId="0" fontId="24" fillId="0" borderId="79" xfId="0" applyFont="1" applyFill="1" applyBorder="1" applyAlignment="1">
      <alignment vertical="center" shrinkToFit="1"/>
    </xf>
    <xf numFmtId="0" fontId="26" fillId="0" borderId="0" xfId="0" applyFont="1" applyBorder="1">
      <alignment vertical="center"/>
    </xf>
    <xf numFmtId="0" fontId="26" fillId="0" borderId="21" xfId="0" applyFont="1" applyBorder="1">
      <alignment vertical="center"/>
    </xf>
    <xf numFmtId="0" fontId="26" fillId="0" borderId="2" xfId="0" applyFont="1" applyBorder="1">
      <alignment vertical="center"/>
    </xf>
    <xf numFmtId="0" fontId="26" fillId="0" borderId="22" xfId="0" applyFont="1" applyBorder="1">
      <alignment vertical="center"/>
    </xf>
    <xf numFmtId="0" fontId="26" fillId="0" borderId="6" xfId="0" applyFont="1" applyBorder="1">
      <alignment vertical="center"/>
    </xf>
    <xf numFmtId="0" fontId="26" fillId="0" borderId="23" xfId="0" applyFont="1" applyBorder="1">
      <alignment vertical="center"/>
    </xf>
    <xf numFmtId="0" fontId="27" fillId="0" borderId="19" xfId="0" applyFont="1" applyFill="1" applyBorder="1" applyAlignment="1">
      <alignment vertical="center" wrapText="1"/>
    </xf>
    <xf numFmtId="0" fontId="27" fillId="0" borderId="3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7" fillId="0" borderId="3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 shrinkToFit="1"/>
    </xf>
    <xf numFmtId="0" fontId="27" fillId="0" borderId="0" xfId="0" applyFont="1" applyFill="1" applyBorder="1" applyAlignment="1">
      <alignment horizontal="center" vertical="center" wrapText="1" shrinkToFit="1"/>
    </xf>
    <xf numFmtId="0" fontId="27" fillId="0" borderId="5" xfId="0" applyFont="1" applyFill="1" applyBorder="1" applyAlignment="1">
      <alignment vertical="center" wrapText="1"/>
    </xf>
    <xf numFmtId="49" fontId="27" fillId="0" borderId="2" xfId="0" applyNumberFormat="1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 wrapText="1" shrinkToFit="1"/>
    </xf>
    <xf numFmtId="49" fontId="27" fillId="0" borderId="6" xfId="0" applyNumberFormat="1" applyFont="1" applyFill="1" applyBorder="1" applyAlignment="1">
      <alignment vertical="center" wrapText="1"/>
    </xf>
    <xf numFmtId="0" fontId="27" fillId="0" borderId="6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vertical="center" wrapText="1" shrinkToFit="1"/>
    </xf>
    <xf numFmtId="49" fontId="27" fillId="0" borderId="0" xfId="0" applyNumberFormat="1" applyFont="1" applyFill="1" applyBorder="1" applyAlignment="1">
      <alignment vertical="center" wrapText="1"/>
    </xf>
    <xf numFmtId="49" fontId="27" fillId="0" borderId="75" xfId="0" applyNumberFormat="1" applyFont="1" applyFill="1" applyBorder="1" applyAlignment="1">
      <alignment vertical="center" wrapText="1"/>
    </xf>
    <xf numFmtId="0" fontId="27" fillId="0" borderId="75" xfId="0" applyFont="1" applyFill="1" applyBorder="1" applyAlignment="1">
      <alignment vertical="center" wrapText="1"/>
    </xf>
    <xf numFmtId="0" fontId="27" fillId="0" borderId="75" xfId="0" applyFont="1" applyFill="1" applyBorder="1" applyAlignment="1">
      <alignment vertical="center" wrapText="1" shrinkToFit="1"/>
    </xf>
    <xf numFmtId="49" fontId="27" fillId="0" borderId="79" xfId="0" applyNumberFormat="1" applyFont="1" applyFill="1" applyBorder="1" applyAlignment="1">
      <alignment vertical="center" wrapText="1"/>
    </xf>
    <xf numFmtId="0" fontId="27" fillId="0" borderId="79" xfId="0" applyFont="1" applyFill="1" applyBorder="1" applyAlignment="1">
      <alignment vertical="center" wrapText="1"/>
    </xf>
    <xf numFmtId="0" fontId="27" fillId="0" borderId="79" xfId="0" applyFont="1" applyFill="1" applyBorder="1" applyAlignment="1">
      <alignment vertical="center" wrapText="1" shrinkToFit="1"/>
    </xf>
    <xf numFmtId="0" fontId="12" fillId="2" borderId="0" xfId="0" applyFont="1" applyFill="1">
      <alignment vertical="center"/>
    </xf>
    <xf numFmtId="0" fontId="12" fillId="3" borderId="0" xfId="0" applyFont="1" applyFill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0" fontId="34" fillId="0" borderId="0" xfId="0" applyNumberFormat="1" applyFont="1" applyBorder="1" applyAlignment="1">
      <alignment horizontal="center" vertical="center"/>
    </xf>
    <xf numFmtId="49" fontId="34" fillId="0" borderId="4" xfId="0" applyNumberFormat="1" applyFont="1" applyBorder="1" applyAlignment="1">
      <alignment horizontal="center" vertical="center"/>
    </xf>
    <xf numFmtId="0" fontId="34" fillId="0" borderId="1" xfId="0" applyNumberFormat="1" applyFont="1" applyBorder="1" applyAlignment="1">
      <alignment horizontal="center" vertical="center"/>
    </xf>
    <xf numFmtId="49" fontId="34" fillId="0" borderId="0" xfId="0" applyNumberFormat="1" applyFont="1" applyBorder="1" applyAlignment="1">
      <alignment vertical="center"/>
    </xf>
    <xf numFmtId="49" fontId="34" fillId="0" borderId="0" xfId="0" applyNumberFormat="1" applyFont="1" applyBorder="1" applyAlignment="1">
      <alignment horizontal="center" vertical="center"/>
    </xf>
    <xf numFmtId="0" fontId="35" fillId="0" borderId="0" xfId="0" applyNumberFormat="1" applyFont="1" applyBorder="1" applyAlignment="1">
      <alignment vertical="center" textRotation="255"/>
    </xf>
    <xf numFmtId="49" fontId="34" fillId="0" borderId="1" xfId="0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3" fillId="0" borderId="49" xfId="0" applyFont="1" applyBorder="1" applyAlignment="1">
      <alignment horizontal="center" vertical="center" shrinkToFit="1"/>
    </xf>
    <xf numFmtId="0" fontId="23" fillId="0" borderId="50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3" fillId="0" borderId="52" xfId="0" applyFont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textRotation="255"/>
    </xf>
    <xf numFmtId="0" fontId="23" fillId="0" borderId="77" xfId="0" applyFont="1" applyFill="1" applyBorder="1" applyAlignment="1">
      <alignment horizontal="center" vertical="center" textRotation="255"/>
    </xf>
    <xf numFmtId="0" fontId="23" fillId="0" borderId="79" xfId="0" applyFont="1" applyFill="1" applyBorder="1" applyAlignment="1">
      <alignment horizontal="center" vertical="center" textRotation="255"/>
    </xf>
    <xf numFmtId="0" fontId="23" fillId="0" borderId="81" xfId="0" applyFont="1" applyFill="1" applyBorder="1" applyAlignment="1">
      <alignment horizontal="center" vertical="center" textRotation="255"/>
    </xf>
    <xf numFmtId="20" fontId="26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38" fontId="27" fillId="0" borderId="0" xfId="0" applyNumberFormat="1" applyFont="1" applyFill="1" applyBorder="1" applyAlignment="1">
      <alignment horizontal="center" vertical="center" wrapText="1" shrinkToFit="1"/>
    </xf>
    <xf numFmtId="0" fontId="27" fillId="0" borderId="0" xfId="0" applyFont="1" applyFill="1" applyBorder="1" applyAlignment="1">
      <alignment horizontal="center" vertical="center" wrapText="1" shrinkToFit="1"/>
    </xf>
    <xf numFmtId="0" fontId="24" fillId="0" borderId="0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0" fontId="23" fillId="0" borderId="77" xfId="0" applyFont="1" applyFill="1" applyBorder="1" applyAlignment="1">
      <alignment horizontal="center" vertical="center"/>
    </xf>
    <xf numFmtId="0" fontId="27" fillId="0" borderId="34" xfId="0" applyFont="1" applyFill="1" applyBorder="1" applyAlignment="1">
      <alignment horizontal="center" vertical="center" textRotation="255" wrapText="1"/>
    </xf>
    <xf numFmtId="0" fontId="27" fillId="0" borderId="0" xfId="0" applyFont="1" applyFill="1" applyBorder="1" applyAlignment="1">
      <alignment horizontal="center" vertical="center" textRotation="255" wrapText="1"/>
    </xf>
    <xf numFmtId="0" fontId="27" fillId="0" borderId="82" xfId="0" applyFont="1" applyFill="1" applyBorder="1" applyAlignment="1">
      <alignment horizontal="center" vertical="center" textRotation="255" wrapText="1"/>
    </xf>
    <xf numFmtId="0" fontId="27" fillId="0" borderId="79" xfId="0" applyFont="1" applyFill="1" applyBorder="1" applyAlignment="1">
      <alignment horizontal="center" vertical="center" textRotation="255" wrapText="1"/>
    </xf>
    <xf numFmtId="0" fontId="27" fillId="0" borderId="0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textRotation="255" wrapText="1"/>
    </xf>
    <xf numFmtId="0" fontId="27" fillId="0" borderId="80" xfId="0" applyFont="1" applyFill="1" applyBorder="1" applyAlignment="1">
      <alignment horizontal="center" vertical="center" textRotation="255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textRotation="255"/>
    </xf>
    <xf numFmtId="0" fontId="23" fillId="0" borderId="82" xfId="0" applyFont="1" applyFill="1" applyBorder="1" applyAlignment="1">
      <alignment horizontal="center" vertical="center" textRotation="255"/>
    </xf>
    <xf numFmtId="0" fontId="23" fillId="0" borderId="83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/>
    </xf>
    <xf numFmtId="0" fontId="27" fillId="0" borderId="34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textRotation="255"/>
    </xf>
    <xf numFmtId="0" fontId="23" fillId="0" borderId="78" xfId="0" applyFont="1" applyFill="1" applyBorder="1" applyAlignment="1">
      <alignment horizontal="center" vertical="center" textRotation="255"/>
    </xf>
    <xf numFmtId="0" fontId="23" fillId="0" borderId="6" xfId="0" applyFont="1" applyFill="1" applyBorder="1" applyAlignment="1">
      <alignment horizontal="center" vertical="center"/>
    </xf>
    <xf numFmtId="0" fontId="23" fillId="0" borderId="76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 textRotation="255" wrapText="1"/>
    </xf>
    <xf numFmtId="0" fontId="27" fillId="0" borderId="2" xfId="0" applyFont="1" applyFill="1" applyBorder="1" applyAlignment="1">
      <alignment horizontal="center" vertical="center" textRotation="255" wrapText="1"/>
    </xf>
    <xf numFmtId="0" fontId="27" fillId="0" borderId="22" xfId="0" applyFont="1" applyFill="1" applyBorder="1" applyAlignment="1">
      <alignment horizontal="center" vertical="center" textRotation="255" wrapText="1"/>
    </xf>
    <xf numFmtId="0" fontId="23" fillId="0" borderId="35" xfId="0" applyFont="1" applyFill="1" applyBorder="1" applyAlignment="1">
      <alignment horizontal="center" vertical="center" textRotation="255"/>
    </xf>
    <xf numFmtId="0" fontId="23" fillId="0" borderId="85" xfId="0" applyFont="1" applyBorder="1" applyAlignment="1">
      <alignment horizontal="center" vertical="center"/>
    </xf>
    <xf numFmtId="0" fontId="23" fillId="0" borderId="86" xfId="0" applyFont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3" fillId="0" borderId="18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0" fillId="0" borderId="58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/>
    </xf>
    <xf numFmtId="0" fontId="27" fillId="2" borderId="26" xfId="0" applyFont="1" applyFill="1" applyBorder="1" applyAlignment="1">
      <alignment horizontal="center" vertical="center"/>
    </xf>
    <xf numFmtId="0" fontId="27" fillId="3" borderId="24" xfId="0" applyFont="1" applyFill="1" applyBorder="1" applyAlignment="1">
      <alignment horizontal="center" vertical="center"/>
    </xf>
    <xf numFmtId="0" fontId="27" fillId="3" borderId="26" xfId="0" applyFont="1" applyFill="1" applyBorder="1" applyAlignment="1">
      <alignment horizontal="center" vertical="center"/>
    </xf>
    <xf numFmtId="0" fontId="27" fillId="2" borderId="73" xfId="0" applyFont="1" applyFill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2" borderId="28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7" fillId="3" borderId="28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3" borderId="74" xfId="0" applyFont="1" applyFill="1" applyBorder="1" applyAlignment="1">
      <alignment horizontal="center" vertical="center"/>
    </xf>
    <xf numFmtId="0" fontId="31" fillId="0" borderId="62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31" fillId="0" borderId="63" xfId="0" applyFont="1" applyBorder="1" applyAlignment="1">
      <alignment horizontal="center" vertical="center"/>
    </xf>
    <xf numFmtId="0" fontId="27" fillId="3" borderId="38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38" xfId="0" applyFont="1" applyFill="1" applyBorder="1" applyAlignment="1">
      <alignment horizontal="center" vertical="center"/>
    </xf>
    <xf numFmtId="0" fontId="25" fillId="3" borderId="40" xfId="0" applyFont="1" applyFill="1" applyBorder="1" applyAlignment="1">
      <alignment horizontal="center" vertical="center"/>
    </xf>
    <xf numFmtId="0" fontId="25" fillId="3" borderId="38" xfId="0" applyFont="1" applyFill="1" applyBorder="1" applyAlignment="1">
      <alignment horizontal="center" vertical="center"/>
    </xf>
    <xf numFmtId="0" fontId="27" fillId="0" borderId="64" xfId="0" applyFont="1" applyFill="1" applyBorder="1" applyAlignment="1">
      <alignment horizontal="center" vertical="center"/>
    </xf>
    <xf numFmtId="0" fontId="23" fillId="0" borderId="65" xfId="0" applyFont="1" applyBorder="1" applyAlignment="1">
      <alignment horizontal="center" vertical="center"/>
    </xf>
    <xf numFmtId="0" fontId="23" fillId="0" borderId="56" xfId="0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0" fontId="27" fillId="0" borderId="51" xfId="0" applyFont="1" applyFill="1" applyBorder="1" applyAlignment="1">
      <alignment horizontal="center" vertical="center" textRotation="2" wrapText="1"/>
    </xf>
    <xf numFmtId="0" fontId="27" fillId="0" borderId="19" xfId="0" applyFont="1" applyFill="1" applyBorder="1" applyAlignment="1">
      <alignment horizontal="center" vertical="center" textRotation="2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51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69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 textRotation="255" wrapText="1"/>
    </xf>
    <xf numFmtId="0" fontId="17" fillId="0" borderId="0" xfId="0" applyFont="1" applyFill="1" applyAlignment="1">
      <alignment horizontal="center" vertical="center" textRotation="255" wrapText="1"/>
    </xf>
    <xf numFmtId="0" fontId="17" fillId="0" borderId="35" xfId="0" applyFont="1" applyFill="1" applyBorder="1" applyAlignment="1">
      <alignment horizontal="center" vertical="center" textRotation="255" wrapText="1"/>
    </xf>
    <xf numFmtId="0" fontId="17" fillId="0" borderId="2" xfId="0" applyFont="1" applyFill="1" applyBorder="1" applyAlignment="1">
      <alignment horizontal="center" vertical="center" textRotation="255" wrapText="1"/>
    </xf>
    <xf numFmtId="49" fontId="27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textRotation="255" wrapText="1"/>
    </xf>
    <xf numFmtId="0" fontId="25" fillId="0" borderId="21" xfId="0" applyFont="1" applyFill="1" applyBorder="1" applyAlignment="1">
      <alignment horizontal="center" vertical="center" textRotation="255" wrapText="1"/>
    </xf>
    <xf numFmtId="0" fontId="25" fillId="0" borderId="2" xfId="0" applyFont="1" applyFill="1" applyBorder="1" applyAlignment="1">
      <alignment horizontal="center" vertical="center" textRotation="255" wrapText="1"/>
    </xf>
    <xf numFmtId="0" fontId="25" fillId="0" borderId="22" xfId="0" applyFont="1" applyFill="1" applyBorder="1" applyAlignment="1">
      <alignment horizontal="center" vertical="center" textRotation="255" wrapText="1"/>
    </xf>
    <xf numFmtId="0" fontId="23" fillId="0" borderId="1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textRotation="255"/>
    </xf>
    <xf numFmtId="0" fontId="23" fillId="0" borderId="36" xfId="0" applyFont="1" applyFill="1" applyBorder="1" applyAlignment="1">
      <alignment horizontal="center" vertical="center" textRotation="255"/>
    </xf>
    <xf numFmtId="20" fontId="23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70" xfId="0" applyFont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 textRotation="255" wrapText="1"/>
    </xf>
    <xf numFmtId="0" fontId="25" fillId="0" borderId="35" xfId="0" applyFont="1" applyFill="1" applyBorder="1" applyAlignment="1">
      <alignment horizontal="center" vertical="center" textRotation="255" wrapText="1"/>
    </xf>
    <xf numFmtId="0" fontId="23" fillId="0" borderId="87" xfId="0" applyFont="1" applyBorder="1" applyAlignment="1">
      <alignment horizontal="center" vertical="center"/>
    </xf>
    <xf numFmtId="0" fontId="27" fillId="0" borderId="88" xfId="0" applyFont="1" applyFill="1" applyBorder="1" applyAlignment="1">
      <alignment horizontal="center" vertical="center" wrapText="1"/>
    </xf>
    <xf numFmtId="0" fontId="27" fillId="0" borderId="75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3" fillId="0" borderId="88" xfId="0" applyFont="1" applyFill="1" applyBorder="1" applyAlignment="1">
      <alignment horizontal="center" vertical="center"/>
    </xf>
    <xf numFmtId="0" fontId="23" fillId="0" borderId="75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 shrinkToFit="1"/>
    </xf>
    <xf numFmtId="0" fontId="32" fillId="0" borderId="75" xfId="0" applyFont="1" applyBorder="1" applyAlignment="1">
      <alignment horizontal="center" vertical="center" wrapText="1"/>
    </xf>
    <xf numFmtId="0" fontId="32" fillId="0" borderId="89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23" fillId="0" borderId="9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0" fontId="9" fillId="0" borderId="0" xfId="0" applyNumberFormat="1" applyFont="1" applyBorder="1" applyAlignment="1">
      <alignment horizontal="center" vertical="center" shrinkToFit="1"/>
    </xf>
    <xf numFmtId="0" fontId="9" fillId="0" borderId="4" xfId="0" applyNumberFormat="1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31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3" fillId="0" borderId="30" xfId="0" applyNumberFormat="1" applyFont="1" applyBorder="1" applyAlignment="1">
      <alignment horizontal="center" vertical="center" textRotation="255" shrinkToFit="1"/>
    </xf>
    <xf numFmtId="0" fontId="3" fillId="0" borderId="7" xfId="0" applyNumberFormat="1" applyFont="1" applyBorder="1" applyAlignment="1">
      <alignment horizontal="center" vertical="center" textRotation="255" shrinkToFit="1"/>
    </xf>
    <xf numFmtId="0" fontId="3" fillId="0" borderId="1" xfId="0" applyNumberFormat="1" applyFont="1" applyBorder="1" applyAlignment="1">
      <alignment horizontal="center" vertical="center" textRotation="255" shrinkToFit="1"/>
    </xf>
    <xf numFmtId="0" fontId="3" fillId="0" borderId="4" xfId="0" applyNumberFormat="1" applyFont="1" applyBorder="1" applyAlignment="1">
      <alignment horizontal="center" vertical="center" textRotation="255" shrinkToFit="1"/>
    </xf>
    <xf numFmtId="0" fontId="3" fillId="0" borderId="31" xfId="0" applyNumberFormat="1" applyFont="1" applyBorder="1" applyAlignment="1">
      <alignment horizontal="center" vertical="center" textRotation="255" shrinkToFit="1"/>
    </xf>
    <xf numFmtId="0" fontId="3" fillId="0" borderId="5" xfId="0" applyNumberFormat="1" applyFont="1" applyBorder="1" applyAlignment="1">
      <alignment horizontal="center" vertical="center" textRotation="255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 shrinkToFit="1"/>
    </xf>
    <xf numFmtId="0" fontId="22" fillId="0" borderId="56" xfId="0" applyFont="1" applyBorder="1" applyAlignment="1">
      <alignment horizontal="center" vertical="center" shrinkToFit="1"/>
    </xf>
    <xf numFmtId="0" fontId="22" fillId="0" borderId="57" xfId="0" applyFont="1" applyBorder="1" applyAlignment="1">
      <alignment horizontal="center" vertical="center" shrinkToFit="1"/>
    </xf>
    <xf numFmtId="14" fontId="34" fillId="0" borderId="56" xfId="0" applyNumberFormat="1" applyFont="1" applyBorder="1" applyAlignment="1">
      <alignment horizontal="center" vertical="center"/>
    </xf>
    <xf numFmtId="14" fontId="34" fillId="0" borderId="5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5" fillId="0" borderId="30" xfId="0" applyFont="1" applyBorder="1" applyAlignment="1">
      <alignment horizontal="center" vertical="center" textRotation="255" wrapText="1" shrinkToFit="1"/>
    </xf>
    <xf numFmtId="0" fontId="15" fillId="0" borderId="7" xfId="0" applyFont="1" applyBorder="1" applyAlignment="1">
      <alignment horizontal="center" vertical="center" textRotation="255" shrinkToFit="1"/>
    </xf>
    <xf numFmtId="0" fontId="15" fillId="0" borderId="1" xfId="0" applyFont="1" applyBorder="1" applyAlignment="1">
      <alignment horizontal="center" vertical="center" textRotation="255" shrinkToFit="1"/>
    </xf>
    <xf numFmtId="0" fontId="15" fillId="0" borderId="4" xfId="0" applyFont="1" applyBorder="1" applyAlignment="1">
      <alignment horizontal="center" vertical="center" textRotation="255" shrinkToFit="1"/>
    </xf>
    <xf numFmtId="0" fontId="15" fillId="0" borderId="31" xfId="0" applyFont="1" applyBorder="1" applyAlignment="1">
      <alignment horizontal="center" vertical="center" textRotation="255" shrinkToFit="1"/>
    </xf>
    <xf numFmtId="0" fontId="15" fillId="0" borderId="5" xfId="0" applyFont="1" applyBorder="1" applyAlignment="1">
      <alignment horizontal="center" vertical="center" textRotation="255" shrinkToFit="1"/>
    </xf>
    <xf numFmtId="49" fontId="7" fillId="0" borderId="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34" fillId="0" borderId="30" xfId="0" applyNumberFormat="1" applyFont="1" applyBorder="1" applyAlignment="1">
      <alignment horizontal="center" vertical="center"/>
    </xf>
    <xf numFmtId="0" fontId="34" fillId="0" borderId="6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 vertical="center" textRotation="255"/>
    </xf>
    <xf numFmtId="0" fontId="35" fillId="0" borderId="4" xfId="0" applyNumberFormat="1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38" fillId="0" borderId="4" xfId="0" applyNumberFormat="1" applyFont="1" applyBorder="1" applyAlignment="1">
      <alignment horizontal="center" vertical="center" textRotation="255"/>
    </xf>
    <xf numFmtId="49" fontId="0" fillId="0" borderId="6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0" fontId="34" fillId="0" borderId="7" xfId="0" applyNumberFormat="1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2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 textRotation="255"/>
    </xf>
    <xf numFmtId="0" fontId="37" fillId="0" borderId="4" xfId="0" applyNumberFormat="1" applyFont="1" applyBorder="1" applyAlignment="1">
      <alignment horizontal="center" vertical="center" textRotation="255"/>
    </xf>
    <xf numFmtId="0" fontId="38" fillId="0" borderId="1" xfId="0" applyNumberFormat="1" applyFont="1" applyBorder="1" applyAlignment="1">
      <alignment horizontal="center" vertical="center" textRotation="255"/>
    </xf>
    <xf numFmtId="0" fontId="39" fillId="0" borderId="4" xfId="0" applyNumberFormat="1" applyFont="1" applyBorder="1" applyAlignment="1">
      <alignment horizontal="center" vertical="center" textRotation="255" wrapText="1"/>
    </xf>
    <xf numFmtId="0" fontId="36" fillId="0" borderId="4" xfId="0" applyNumberFormat="1" applyFont="1" applyBorder="1" applyAlignment="1">
      <alignment horizontal="center" vertical="center" textRotation="255"/>
    </xf>
  </cellXfs>
  <cellStyles count="5">
    <cellStyle name="Note 13" xfId="1" xr:uid="{A537658B-4ED7-4AEC-A7B7-1FC4BA390E18}"/>
    <cellStyle name="Warning Text 26" xfId="2" xr:uid="{40E58DAE-B635-4807-924F-0E3E810ABADE}"/>
    <cellStyle name="桁区切り" xfId="3" builtinId="6"/>
    <cellStyle name="標準" xfId="0" builtinId="0"/>
    <cellStyle name="標準 2" xfId="4" xr:uid="{4B7B2072-8782-43D9-8F43-82AF239C6FD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EFE77-29BA-4D39-97AC-F3FED7229D21}">
  <dimension ref="A1:O13"/>
  <sheetViews>
    <sheetView workbookViewId="0">
      <selection activeCell="E12" sqref="E12"/>
    </sheetView>
  </sheetViews>
  <sheetFormatPr defaultRowHeight="13.5" x14ac:dyDescent="0.1"/>
  <cols>
    <col min="1" max="3" width="4.49609375" customWidth="1"/>
    <col min="4" max="10" width="8.58984375" customWidth="1"/>
    <col min="11" max="57" width="4.49609375" customWidth="1"/>
  </cols>
  <sheetData>
    <row r="1" spans="1:15" ht="13.5" customHeight="1" x14ac:dyDescent="0.1">
      <c r="A1" s="243" t="s">
        <v>96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</row>
    <row r="2" spans="1:15" ht="13.5" customHeight="1" thickBot="1" x14ac:dyDescent="0.15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</row>
    <row r="3" spans="1:15" ht="14.25" thickTop="1" x14ac:dyDescent="0.1">
      <c r="B3" s="244" t="s">
        <v>80</v>
      </c>
      <c r="C3" s="245"/>
      <c r="D3" s="233" t="s">
        <v>73</v>
      </c>
      <c r="E3" s="229" t="s">
        <v>74</v>
      </c>
      <c r="F3" s="229" t="s">
        <v>75</v>
      </c>
      <c r="G3" s="229" t="s">
        <v>76</v>
      </c>
      <c r="H3" s="229" t="s">
        <v>77</v>
      </c>
      <c r="I3" s="229" t="s">
        <v>78</v>
      </c>
      <c r="J3" s="229" t="s">
        <v>105</v>
      </c>
      <c r="K3" s="229" t="s">
        <v>79</v>
      </c>
      <c r="L3" s="231"/>
      <c r="M3" s="233" t="s">
        <v>79</v>
      </c>
      <c r="N3" s="234"/>
    </row>
    <row r="4" spans="1:15" ht="14.25" thickBot="1" x14ac:dyDescent="0.15">
      <c r="B4" s="246"/>
      <c r="C4" s="247"/>
      <c r="D4" s="235"/>
      <c r="E4" s="230"/>
      <c r="F4" s="230"/>
      <c r="G4" s="230"/>
      <c r="H4" s="230"/>
      <c r="I4" s="230"/>
      <c r="J4" s="230"/>
      <c r="K4" s="230"/>
      <c r="L4" s="232"/>
      <c r="M4" s="235"/>
      <c r="N4" s="236"/>
    </row>
    <row r="5" spans="1:15" ht="24.95" customHeight="1" thickTop="1" x14ac:dyDescent="0.1">
      <c r="B5" s="241" t="s">
        <v>81</v>
      </c>
      <c r="C5" s="242"/>
      <c r="D5" s="69" t="s">
        <v>114</v>
      </c>
      <c r="E5" s="67" t="s">
        <v>115</v>
      </c>
      <c r="F5" s="67" t="s">
        <v>116</v>
      </c>
      <c r="G5" s="71" t="s">
        <v>117</v>
      </c>
      <c r="H5" s="71" t="s">
        <v>118</v>
      </c>
      <c r="I5" s="166" t="s">
        <v>119</v>
      </c>
      <c r="J5" s="166"/>
      <c r="K5" s="227"/>
      <c r="L5" s="228"/>
      <c r="M5" s="239"/>
      <c r="N5" s="240"/>
    </row>
    <row r="6" spans="1:15" ht="24.95" customHeight="1" x14ac:dyDescent="0.1">
      <c r="B6" s="224" t="s">
        <v>82</v>
      </c>
      <c r="C6" s="223"/>
      <c r="D6" s="163" t="s">
        <v>120</v>
      </c>
      <c r="E6" s="163" t="s">
        <v>121</v>
      </c>
      <c r="F6" s="167" t="s">
        <v>122</v>
      </c>
      <c r="G6" s="167" t="s">
        <v>123</v>
      </c>
      <c r="H6" s="72" t="s">
        <v>124</v>
      </c>
      <c r="I6" s="72" t="s">
        <v>125</v>
      </c>
      <c r="J6" s="72"/>
      <c r="K6" s="225"/>
      <c r="L6" s="226"/>
      <c r="M6" s="222"/>
      <c r="N6" s="223"/>
    </row>
    <row r="7" spans="1:15" ht="24.95" customHeight="1" x14ac:dyDescent="0.1">
      <c r="B7" s="224" t="s">
        <v>83</v>
      </c>
      <c r="C7" s="223"/>
      <c r="D7" s="163" t="s">
        <v>108</v>
      </c>
      <c r="E7" s="163" t="s">
        <v>109</v>
      </c>
      <c r="F7" s="163" t="s">
        <v>110</v>
      </c>
      <c r="G7" s="73" t="s">
        <v>111</v>
      </c>
      <c r="H7" s="72" t="s">
        <v>112</v>
      </c>
      <c r="I7" s="72" t="s">
        <v>113</v>
      </c>
      <c r="J7" s="72"/>
      <c r="K7" s="225"/>
      <c r="L7" s="226"/>
      <c r="M7" s="222"/>
      <c r="N7" s="223"/>
    </row>
    <row r="8" spans="1:15" ht="24.95" customHeight="1" x14ac:dyDescent="0.1">
      <c r="B8" s="224" t="s">
        <v>84</v>
      </c>
      <c r="C8" s="223"/>
      <c r="D8" s="163" t="s">
        <v>132</v>
      </c>
      <c r="E8" s="163" t="s">
        <v>133</v>
      </c>
      <c r="F8" s="163" t="s">
        <v>134</v>
      </c>
      <c r="G8" s="72" t="s">
        <v>144</v>
      </c>
      <c r="H8" s="72" t="s">
        <v>145</v>
      </c>
      <c r="I8" s="72" t="s">
        <v>146</v>
      </c>
      <c r="J8" s="72"/>
      <c r="K8" s="225"/>
      <c r="L8" s="226"/>
      <c r="M8" s="222"/>
      <c r="N8" s="223"/>
    </row>
    <row r="9" spans="1:15" ht="24.95" customHeight="1" x14ac:dyDescent="0.1">
      <c r="B9" s="224" t="s">
        <v>85</v>
      </c>
      <c r="C9" s="223"/>
      <c r="D9" s="70" t="s">
        <v>138</v>
      </c>
      <c r="E9" s="163" t="s">
        <v>135</v>
      </c>
      <c r="F9" s="168" t="s">
        <v>136</v>
      </c>
      <c r="G9" s="72" t="s">
        <v>147</v>
      </c>
      <c r="H9" s="72" t="s">
        <v>148</v>
      </c>
      <c r="I9" s="72" t="s">
        <v>149</v>
      </c>
      <c r="J9" s="72"/>
      <c r="K9" s="237"/>
      <c r="L9" s="238"/>
      <c r="M9" s="222"/>
      <c r="N9" s="223"/>
    </row>
    <row r="10" spans="1:15" ht="24.95" customHeight="1" x14ac:dyDescent="0.1">
      <c r="B10" s="224" t="s">
        <v>86</v>
      </c>
      <c r="C10" s="223"/>
      <c r="D10" s="163" t="s">
        <v>137</v>
      </c>
      <c r="E10" s="163" t="s">
        <v>139</v>
      </c>
      <c r="F10" s="163" t="s">
        <v>140</v>
      </c>
      <c r="G10" s="72" t="s">
        <v>141</v>
      </c>
      <c r="H10" s="116" t="s">
        <v>142</v>
      </c>
      <c r="I10" s="72" t="s">
        <v>143</v>
      </c>
      <c r="J10" s="72"/>
      <c r="K10" s="225"/>
      <c r="L10" s="226"/>
      <c r="M10" s="222"/>
      <c r="N10" s="223"/>
    </row>
    <row r="11" spans="1:15" ht="24.95" customHeight="1" x14ac:dyDescent="0.1">
      <c r="B11" s="224" t="s">
        <v>87</v>
      </c>
      <c r="C11" s="223"/>
      <c r="D11" s="162" t="s">
        <v>126</v>
      </c>
      <c r="E11" s="163" t="s">
        <v>127</v>
      </c>
      <c r="F11" s="163" t="s">
        <v>128</v>
      </c>
      <c r="G11" s="72" t="s">
        <v>129</v>
      </c>
      <c r="H11" s="73" t="s">
        <v>130</v>
      </c>
      <c r="I11" s="115" t="s">
        <v>131</v>
      </c>
      <c r="J11" s="115"/>
      <c r="K11" s="225"/>
      <c r="L11" s="226"/>
      <c r="M11" s="222"/>
      <c r="N11" s="223"/>
    </row>
    <row r="12" spans="1:15" ht="24.95" customHeight="1" thickBot="1" x14ac:dyDescent="0.15">
      <c r="A12" s="1"/>
      <c r="B12" s="251" t="s">
        <v>88</v>
      </c>
      <c r="C12" s="250"/>
      <c r="D12" s="68" t="s">
        <v>100</v>
      </c>
      <c r="E12" s="164" t="s">
        <v>101</v>
      </c>
      <c r="F12" s="164" t="s">
        <v>102</v>
      </c>
      <c r="G12" s="74" t="s">
        <v>103</v>
      </c>
      <c r="H12" s="74" t="s">
        <v>104</v>
      </c>
      <c r="I12" s="74" t="s">
        <v>106</v>
      </c>
      <c r="J12" s="74" t="s">
        <v>107</v>
      </c>
      <c r="K12" s="248"/>
      <c r="L12" s="249"/>
      <c r="M12" s="248"/>
      <c r="N12" s="250"/>
    </row>
    <row r="13" spans="1:15" ht="14.25" thickTop="1" x14ac:dyDescent="0.1"/>
  </sheetData>
  <mergeCells count="35">
    <mergeCell ref="K12:L12"/>
    <mergeCell ref="M12:N12"/>
    <mergeCell ref="M11:N11"/>
    <mergeCell ref="B12:C12"/>
    <mergeCell ref="K11:L11"/>
    <mergeCell ref="B11:C11"/>
    <mergeCell ref="A1:O2"/>
    <mergeCell ref="B3:C4"/>
    <mergeCell ref="D3:D4"/>
    <mergeCell ref="E3:E4"/>
    <mergeCell ref="F3:F4"/>
    <mergeCell ref="B10:C10"/>
    <mergeCell ref="K9:L9"/>
    <mergeCell ref="B9:C9"/>
    <mergeCell ref="M10:N10"/>
    <mergeCell ref="I3:I4"/>
    <mergeCell ref="M8:N8"/>
    <mergeCell ref="M5:N5"/>
    <mergeCell ref="B6:C6"/>
    <mergeCell ref="B5:C5"/>
    <mergeCell ref="K6:L6"/>
    <mergeCell ref="K8:L8"/>
    <mergeCell ref="M9:N9"/>
    <mergeCell ref="K10:L10"/>
    <mergeCell ref="G3:G4"/>
    <mergeCell ref="H3:H4"/>
    <mergeCell ref="K3:L4"/>
    <mergeCell ref="M3:N4"/>
    <mergeCell ref="J3:J4"/>
    <mergeCell ref="M7:N7"/>
    <mergeCell ref="B8:C8"/>
    <mergeCell ref="K7:L7"/>
    <mergeCell ref="K5:L5"/>
    <mergeCell ref="M6:N6"/>
    <mergeCell ref="B7:C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00D1-69BD-49BA-A8EF-ABE99C990E86}">
  <dimension ref="A1:AQ72"/>
  <sheetViews>
    <sheetView workbookViewId="0">
      <pane ySplit="7" topLeftCell="A55" activePane="bottomLeft" state="frozen"/>
      <selection pane="bottomLeft" activeCell="AS25" sqref="AS25"/>
    </sheetView>
  </sheetViews>
  <sheetFormatPr defaultColWidth="8.99609375" defaultRowHeight="13.5" x14ac:dyDescent="0.1"/>
  <cols>
    <col min="1" max="42" width="2.1796875" style="117" customWidth="1"/>
    <col min="43" max="53" width="4.49609375" style="117" customWidth="1"/>
    <col min="54" max="16384" width="8.99609375" style="117"/>
  </cols>
  <sheetData>
    <row r="1" spans="1:43" x14ac:dyDescent="0.1">
      <c r="A1" s="297" t="s">
        <v>97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</row>
    <row r="2" spans="1:43" x14ac:dyDescent="0.1">
      <c r="A2" s="297"/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297"/>
      <c r="AL2" s="297"/>
      <c r="AM2" s="297"/>
    </row>
    <row r="3" spans="1:43" ht="14.25" thickBot="1" x14ac:dyDescent="0.15">
      <c r="A3" s="298" t="s">
        <v>150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</row>
    <row r="4" spans="1:43" ht="14.25" thickBot="1" x14ac:dyDescent="0.15">
      <c r="A4" s="118"/>
      <c r="B4" s="299"/>
      <c r="C4" s="300"/>
      <c r="D4" s="300"/>
      <c r="E4" s="300"/>
      <c r="F4" s="301"/>
      <c r="G4" s="302" t="s">
        <v>24</v>
      </c>
      <c r="H4" s="302"/>
      <c r="I4" s="302"/>
      <c r="J4" s="302"/>
      <c r="K4" s="303" t="s">
        <v>25</v>
      </c>
      <c r="L4" s="302"/>
      <c r="M4" s="302"/>
      <c r="N4" s="302"/>
      <c r="O4" s="303" t="s">
        <v>26</v>
      </c>
      <c r="P4" s="302"/>
      <c r="Q4" s="302"/>
      <c r="R4" s="302"/>
      <c r="S4" s="303" t="s">
        <v>27</v>
      </c>
      <c r="T4" s="302"/>
      <c r="U4" s="302"/>
      <c r="V4" s="302"/>
      <c r="W4" s="303" t="s">
        <v>28</v>
      </c>
      <c r="X4" s="302"/>
      <c r="Y4" s="302"/>
      <c r="Z4" s="302"/>
      <c r="AA4" s="303" t="s">
        <v>29</v>
      </c>
      <c r="AB4" s="302"/>
      <c r="AC4" s="302"/>
      <c r="AD4" s="302"/>
      <c r="AE4" s="303" t="s">
        <v>30</v>
      </c>
      <c r="AF4" s="302"/>
      <c r="AG4" s="302"/>
      <c r="AH4" s="302"/>
      <c r="AI4" s="303" t="s">
        <v>31</v>
      </c>
      <c r="AJ4" s="302"/>
      <c r="AK4" s="302"/>
      <c r="AL4" s="304"/>
    </row>
    <row r="5" spans="1:43" ht="14.25" thickTop="1" x14ac:dyDescent="0.1">
      <c r="B5" s="305" t="s">
        <v>32</v>
      </c>
      <c r="C5" s="306"/>
      <c r="D5" s="306"/>
      <c r="E5" s="306"/>
      <c r="F5" s="307"/>
      <c r="G5" s="308" t="str">
        <f>'1次結果'!D5</f>
        <v>IBUKI</v>
      </c>
      <c r="H5" s="308"/>
      <c r="I5" s="308"/>
      <c r="J5" s="308"/>
      <c r="K5" s="309" t="str">
        <f>'1次結果'!D7</f>
        <v>レプロ</v>
      </c>
      <c r="L5" s="310"/>
      <c r="M5" s="310"/>
      <c r="N5" s="310"/>
      <c r="O5" s="311" t="str">
        <f>'1次結果'!D12</f>
        <v>上津役</v>
      </c>
      <c r="P5" s="312"/>
      <c r="Q5" s="312"/>
      <c r="R5" s="312"/>
      <c r="S5" s="311" t="str">
        <f>'1次結果'!D6</f>
        <v>ダック</v>
      </c>
      <c r="T5" s="312"/>
      <c r="U5" s="312"/>
      <c r="V5" s="312"/>
      <c r="W5" s="313" t="str">
        <f>'1次結果'!D8</f>
        <v>ラソス</v>
      </c>
      <c r="X5" s="314"/>
      <c r="Y5" s="314"/>
      <c r="Z5" s="314"/>
      <c r="AA5" s="311" t="str">
        <f>'1次結果'!D10</f>
        <v>折尾西</v>
      </c>
      <c r="AB5" s="312"/>
      <c r="AC5" s="312"/>
      <c r="AD5" s="312"/>
      <c r="AE5" s="311" t="str">
        <f>'1次結果'!D9</f>
        <v>折尾</v>
      </c>
      <c r="AF5" s="312"/>
      <c r="AG5" s="312"/>
      <c r="AH5" s="312"/>
      <c r="AI5" s="311" t="str">
        <f>'1次結果'!D11</f>
        <v>AMOR</v>
      </c>
      <c r="AJ5" s="312"/>
      <c r="AK5" s="312"/>
      <c r="AL5" s="315"/>
      <c r="AO5" s="210"/>
      <c r="AP5" s="210"/>
      <c r="AQ5" s="117" t="s">
        <v>152</v>
      </c>
    </row>
    <row r="6" spans="1:43" x14ac:dyDescent="0.1">
      <c r="B6" s="316" t="s">
        <v>33</v>
      </c>
      <c r="C6" s="317"/>
      <c r="D6" s="317"/>
      <c r="E6" s="317"/>
      <c r="F6" s="318"/>
      <c r="G6" s="319" t="s">
        <v>121</v>
      </c>
      <c r="H6" s="319"/>
      <c r="I6" s="319"/>
      <c r="J6" s="319"/>
      <c r="K6" s="320" t="str">
        <f>'1次結果'!E12</f>
        <v>WISH</v>
      </c>
      <c r="L6" s="321"/>
      <c r="M6" s="321"/>
      <c r="N6" s="321"/>
      <c r="O6" s="322" t="str">
        <f>'1次結果'!E5</f>
        <v>周防灘</v>
      </c>
      <c r="P6" s="323"/>
      <c r="Q6" s="323"/>
      <c r="R6" s="323"/>
      <c r="S6" s="324" t="str">
        <f>'1次結果'!E10</f>
        <v>寿山</v>
      </c>
      <c r="T6" s="325"/>
      <c r="U6" s="325"/>
      <c r="V6" s="325"/>
      <c r="W6" s="320" t="str">
        <f>'1次結果'!E9</f>
        <v>ひびき</v>
      </c>
      <c r="X6" s="321"/>
      <c r="Y6" s="321"/>
      <c r="Z6" s="321"/>
      <c r="AA6" s="322" t="str">
        <f>'1次結果'!E11</f>
        <v>小倉南J</v>
      </c>
      <c r="AB6" s="323"/>
      <c r="AC6" s="323"/>
      <c r="AD6" s="323"/>
      <c r="AE6" s="322" t="str">
        <f>'1次結果'!E8</f>
        <v>PSTC</v>
      </c>
      <c r="AF6" s="323"/>
      <c r="AG6" s="323"/>
      <c r="AH6" s="323"/>
      <c r="AI6" s="322" t="str">
        <f>'1次結果'!E7</f>
        <v>稗田</v>
      </c>
      <c r="AJ6" s="323"/>
      <c r="AK6" s="323"/>
      <c r="AL6" s="326"/>
      <c r="AO6" s="211"/>
      <c r="AP6" s="211"/>
      <c r="AQ6" s="117" t="s">
        <v>153</v>
      </c>
    </row>
    <row r="7" spans="1:43" ht="14.25" thickBot="1" x14ac:dyDescent="0.15">
      <c r="B7" s="327" t="s">
        <v>34</v>
      </c>
      <c r="C7" s="328"/>
      <c r="D7" s="328"/>
      <c r="E7" s="328"/>
      <c r="F7" s="329"/>
      <c r="G7" s="330" t="str">
        <f>'1次結果'!F12</f>
        <v>ジーク</v>
      </c>
      <c r="H7" s="330"/>
      <c r="I7" s="330"/>
      <c r="J7" s="330"/>
      <c r="K7" s="331" t="str">
        <f>'1次結果'!F6</f>
        <v>IBUKI‐I</v>
      </c>
      <c r="L7" s="332"/>
      <c r="M7" s="332"/>
      <c r="N7" s="332"/>
      <c r="O7" s="331" t="str">
        <f>'1次結果'!F5</f>
        <v>西門司</v>
      </c>
      <c r="P7" s="332"/>
      <c r="Q7" s="332"/>
      <c r="R7" s="332"/>
      <c r="S7" s="333" t="str">
        <f>'1次結果'!F9</f>
        <v>ギラヴァンツ</v>
      </c>
      <c r="T7" s="334"/>
      <c r="U7" s="334"/>
      <c r="V7" s="334"/>
      <c r="W7" s="331" t="str">
        <f>'1次結果'!F10</f>
        <v>深町</v>
      </c>
      <c r="X7" s="332"/>
      <c r="Y7" s="332"/>
      <c r="Z7" s="332"/>
      <c r="AA7" s="331" t="str">
        <f>'1次結果'!F11</f>
        <v>AMOR2</v>
      </c>
      <c r="AB7" s="332"/>
      <c r="AC7" s="332"/>
      <c r="AD7" s="332"/>
      <c r="AE7" s="331" t="str">
        <f>'1次結果'!F7</f>
        <v>中井</v>
      </c>
      <c r="AF7" s="332"/>
      <c r="AG7" s="332"/>
      <c r="AH7" s="332"/>
      <c r="AI7" s="331" t="str">
        <f>'1次結果'!F8</f>
        <v>千代</v>
      </c>
      <c r="AJ7" s="332"/>
      <c r="AK7" s="332"/>
      <c r="AL7" s="335"/>
    </row>
    <row r="8" spans="1:43" ht="14.25" thickBot="1" x14ac:dyDescent="0.15">
      <c r="A8" s="298" t="s">
        <v>94</v>
      </c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  <c r="AC8" s="298"/>
      <c r="AD8" s="298"/>
      <c r="AE8" s="298"/>
      <c r="AF8" s="298"/>
      <c r="AG8" s="298"/>
      <c r="AH8" s="298"/>
      <c r="AI8" s="298"/>
      <c r="AJ8" s="298"/>
      <c r="AK8" s="298"/>
      <c r="AL8" s="298"/>
      <c r="AM8" s="298"/>
    </row>
    <row r="9" spans="1:43" ht="14.25" thickBot="1" x14ac:dyDescent="0.15">
      <c r="A9" s="46"/>
      <c r="B9" s="300"/>
      <c r="C9" s="300"/>
      <c r="D9" s="300"/>
      <c r="E9" s="300"/>
      <c r="F9" s="301"/>
      <c r="G9" s="336" t="s">
        <v>92</v>
      </c>
      <c r="H9" s="300"/>
      <c r="I9" s="300"/>
      <c r="J9" s="300"/>
      <c r="K9" s="300"/>
      <c r="L9" s="300"/>
      <c r="M9" s="300"/>
      <c r="N9" s="300"/>
      <c r="O9" s="300"/>
      <c r="P9" s="300"/>
      <c r="Q9" s="301"/>
      <c r="R9" s="336" t="s">
        <v>93</v>
      </c>
      <c r="S9" s="300"/>
      <c r="T9" s="300"/>
      <c r="U9" s="300"/>
      <c r="V9" s="300"/>
      <c r="W9" s="300"/>
      <c r="X9" s="300"/>
      <c r="Y9" s="300"/>
      <c r="Z9" s="300"/>
      <c r="AA9" s="300"/>
      <c r="AB9" s="301"/>
      <c r="AC9" s="337"/>
      <c r="AD9" s="337"/>
      <c r="AE9" s="337"/>
      <c r="AF9" s="337"/>
      <c r="AG9" s="337"/>
      <c r="AH9" s="337"/>
      <c r="AI9" s="337"/>
      <c r="AJ9" s="337"/>
      <c r="AK9" s="337"/>
      <c r="AL9" s="337"/>
      <c r="AM9" s="338"/>
    </row>
    <row r="10" spans="1:43" ht="14.25" thickTop="1" x14ac:dyDescent="0.1">
      <c r="A10" s="339" t="s">
        <v>35</v>
      </c>
      <c r="B10" s="47"/>
      <c r="C10" s="47"/>
      <c r="D10" s="47"/>
      <c r="E10" s="47"/>
      <c r="F10" s="48"/>
      <c r="G10" s="342" t="s">
        <v>36</v>
      </c>
      <c r="H10" s="343"/>
      <c r="I10" s="186"/>
      <c r="J10" s="186"/>
      <c r="K10" s="186"/>
      <c r="L10" s="186"/>
      <c r="M10" s="186"/>
      <c r="N10" s="186"/>
      <c r="O10" s="186"/>
      <c r="P10" s="344" t="s">
        <v>37</v>
      </c>
      <c r="Q10" s="345"/>
      <c r="R10" s="346" t="s">
        <v>42</v>
      </c>
      <c r="S10" s="344"/>
      <c r="T10" s="186"/>
      <c r="U10" s="186"/>
      <c r="V10" s="186"/>
      <c r="W10" s="186"/>
      <c r="X10" s="186"/>
      <c r="Y10" s="186"/>
      <c r="Z10" s="186"/>
      <c r="AA10" s="344" t="s">
        <v>43</v>
      </c>
      <c r="AB10" s="345"/>
      <c r="AC10" s="347"/>
      <c r="AD10" s="348"/>
      <c r="AE10" s="75"/>
      <c r="AF10" s="75"/>
      <c r="AG10" s="75"/>
      <c r="AH10" s="75"/>
      <c r="AI10" s="75"/>
      <c r="AJ10" s="75"/>
      <c r="AK10" s="75"/>
      <c r="AL10" s="348"/>
      <c r="AM10" s="349"/>
    </row>
    <row r="11" spans="1:43" ht="13.5" customHeight="1" x14ac:dyDescent="0.1">
      <c r="A11" s="340"/>
      <c r="B11" s="49"/>
      <c r="C11" s="49"/>
      <c r="D11" s="49"/>
      <c r="E11" s="49"/>
      <c r="F11" s="50"/>
      <c r="G11" s="350" t="str">
        <f>G6</f>
        <v>高須</v>
      </c>
      <c r="H11" s="351"/>
      <c r="I11" s="270">
        <f>K11+K13</f>
        <v>0</v>
      </c>
      <c r="J11" s="187"/>
      <c r="K11" s="188">
        <v>0</v>
      </c>
      <c r="L11" s="189" t="s">
        <v>40</v>
      </c>
      <c r="M11" s="188">
        <v>2</v>
      </c>
      <c r="N11" s="190"/>
      <c r="O11" s="271">
        <f>M11+M13</f>
        <v>2</v>
      </c>
      <c r="P11" s="267" t="str">
        <f>G7</f>
        <v>ジーク</v>
      </c>
      <c r="Q11" s="272"/>
      <c r="R11" s="266" t="str">
        <f>K6</f>
        <v>WISH</v>
      </c>
      <c r="S11" s="267"/>
      <c r="T11" s="354">
        <f>V11+V13</f>
        <v>2</v>
      </c>
      <c r="U11" s="187"/>
      <c r="V11" s="188">
        <v>2</v>
      </c>
      <c r="W11" s="189" t="s">
        <v>40</v>
      </c>
      <c r="X11" s="188">
        <v>0</v>
      </c>
      <c r="Y11" s="190"/>
      <c r="Z11" s="274">
        <f>X11+X13</f>
        <v>0</v>
      </c>
      <c r="AA11" s="355" t="str">
        <f>K7</f>
        <v>IBUKI‐I</v>
      </c>
      <c r="AB11" s="356"/>
      <c r="AC11" s="275"/>
      <c r="AD11" s="254"/>
      <c r="AE11" s="264"/>
      <c r="AF11" s="76"/>
      <c r="AG11" s="77"/>
      <c r="AH11" s="114"/>
      <c r="AI11" s="77"/>
      <c r="AJ11" s="78"/>
      <c r="AK11" s="359"/>
      <c r="AL11" s="254"/>
      <c r="AM11" s="360"/>
    </row>
    <row r="12" spans="1:43" x14ac:dyDescent="0.1">
      <c r="A12" s="340"/>
      <c r="B12" s="362">
        <v>0.375</v>
      </c>
      <c r="C12" s="363"/>
      <c r="D12" s="363"/>
      <c r="E12" s="363"/>
      <c r="F12" s="364"/>
      <c r="G12" s="350"/>
      <c r="H12" s="351"/>
      <c r="I12" s="270"/>
      <c r="J12" s="191"/>
      <c r="K12" s="262" t="str">
        <f>'1次結果'!G5</f>
        <v>中間</v>
      </c>
      <c r="L12" s="262"/>
      <c r="M12" s="262"/>
      <c r="N12" s="192"/>
      <c r="O12" s="271"/>
      <c r="P12" s="267"/>
      <c r="Q12" s="272"/>
      <c r="R12" s="266"/>
      <c r="S12" s="267"/>
      <c r="T12" s="354"/>
      <c r="U12" s="191"/>
      <c r="V12" s="365" t="str">
        <f>'1次結果'!G6</f>
        <v>IBUKI‐C</v>
      </c>
      <c r="W12" s="365"/>
      <c r="X12" s="365"/>
      <c r="Y12" s="192"/>
      <c r="Z12" s="274"/>
      <c r="AA12" s="355"/>
      <c r="AB12" s="356"/>
      <c r="AC12" s="275"/>
      <c r="AD12" s="254"/>
      <c r="AE12" s="264"/>
      <c r="AF12" s="79"/>
      <c r="AG12" s="366"/>
      <c r="AH12" s="366"/>
      <c r="AI12" s="366"/>
      <c r="AJ12" s="80"/>
      <c r="AK12" s="359"/>
      <c r="AL12" s="254"/>
      <c r="AM12" s="360"/>
    </row>
    <row r="13" spans="1:43" x14ac:dyDescent="0.1">
      <c r="A13" s="340"/>
      <c r="B13" s="49"/>
      <c r="C13" s="49"/>
      <c r="D13" s="49"/>
      <c r="E13" s="49"/>
      <c r="F13" s="50"/>
      <c r="G13" s="350"/>
      <c r="H13" s="351"/>
      <c r="I13" s="270"/>
      <c r="J13" s="193"/>
      <c r="K13" s="194">
        <v>0</v>
      </c>
      <c r="L13" s="195" t="s">
        <v>40</v>
      </c>
      <c r="M13" s="194">
        <v>0</v>
      </c>
      <c r="N13" s="196"/>
      <c r="O13" s="271"/>
      <c r="P13" s="267"/>
      <c r="Q13" s="272"/>
      <c r="R13" s="266"/>
      <c r="S13" s="267"/>
      <c r="T13" s="354"/>
      <c r="U13" s="193"/>
      <c r="V13" s="194">
        <v>0</v>
      </c>
      <c r="W13" s="195" t="s">
        <v>40</v>
      </c>
      <c r="X13" s="194">
        <v>0</v>
      </c>
      <c r="Y13" s="196"/>
      <c r="Z13" s="274"/>
      <c r="AA13" s="355"/>
      <c r="AB13" s="356"/>
      <c r="AC13" s="275"/>
      <c r="AD13" s="254"/>
      <c r="AE13" s="264"/>
      <c r="AF13" s="81"/>
      <c r="AG13" s="82"/>
      <c r="AH13" s="113"/>
      <c r="AI13" s="82"/>
      <c r="AJ13" s="83"/>
      <c r="AK13" s="359"/>
      <c r="AL13" s="254"/>
      <c r="AM13" s="360"/>
    </row>
    <row r="14" spans="1:43" x14ac:dyDescent="0.1">
      <c r="A14" s="341"/>
      <c r="B14" s="55"/>
      <c r="C14" s="55"/>
      <c r="D14" s="55"/>
      <c r="E14" s="55"/>
      <c r="F14" s="56"/>
      <c r="G14" s="352"/>
      <c r="H14" s="353"/>
      <c r="I14" s="197"/>
      <c r="J14" s="198"/>
      <c r="K14" s="199"/>
      <c r="L14" s="199"/>
      <c r="M14" s="199"/>
      <c r="N14" s="198"/>
      <c r="O14" s="197"/>
      <c r="P14" s="288"/>
      <c r="Q14" s="289"/>
      <c r="R14" s="287"/>
      <c r="S14" s="288"/>
      <c r="T14" s="197"/>
      <c r="U14" s="198"/>
      <c r="V14" s="199"/>
      <c r="W14" s="199"/>
      <c r="X14" s="199"/>
      <c r="Y14" s="198"/>
      <c r="Z14" s="197"/>
      <c r="AA14" s="357"/>
      <c r="AB14" s="358"/>
      <c r="AC14" s="290"/>
      <c r="AD14" s="283"/>
      <c r="AE14" s="84"/>
      <c r="AF14" s="84"/>
      <c r="AG14" s="85"/>
      <c r="AH14" s="85"/>
      <c r="AI14" s="85"/>
      <c r="AJ14" s="84"/>
      <c r="AK14" s="84"/>
      <c r="AL14" s="283"/>
      <c r="AM14" s="361"/>
    </row>
    <row r="15" spans="1:43" ht="13.5" customHeight="1" x14ac:dyDescent="0.1">
      <c r="A15" s="367" t="s">
        <v>41</v>
      </c>
      <c r="B15" s="57"/>
      <c r="C15" s="57"/>
      <c r="D15" s="57"/>
      <c r="E15" s="57"/>
      <c r="F15" s="58"/>
      <c r="G15" s="293" t="s">
        <v>46</v>
      </c>
      <c r="H15" s="294"/>
      <c r="I15" s="200"/>
      <c r="J15" s="201"/>
      <c r="K15" s="202"/>
      <c r="L15" s="202"/>
      <c r="M15" s="202"/>
      <c r="N15" s="201"/>
      <c r="O15" s="200"/>
      <c r="P15" s="294" t="s">
        <v>47</v>
      </c>
      <c r="Q15" s="295"/>
      <c r="R15" s="293" t="s">
        <v>53</v>
      </c>
      <c r="S15" s="294"/>
      <c r="T15" s="200"/>
      <c r="U15" s="201"/>
      <c r="V15" s="202"/>
      <c r="W15" s="202"/>
      <c r="X15" s="202"/>
      <c r="Y15" s="201"/>
      <c r="Z15" s="200"/>
      <c r="AA15" s="294" t="s">
        <v>54</v>
      </c>
      <c r="AB15" s="295"/>
      <c r="AC15" s="296"/>
      <c r="AD15" s="285"/>
      <c r="AE15" s="86"/>
      <c r="AF15" s="86"/>
      <c r="AG15" s="87"/>
      <c r="AH15" s="87"/>
      <c r="AI15" s="87"/>
      <c r="AJ15" s="86"/>
      <c r="AK15" s="86"/>
      <c r="AL15" s="285"/>
      <c r="AM15" s="368"/>
    </row>
    <row r="16" spans="1:43" ht="13.5" customHeight="1" x14ac:dyDescent="0.1">
      <c r="A16" s="340"/>
      <c r="B16" s="49"/>
      <c r="C16" s="49"/>
      <c r="D16" s="49"/>
      <c r="E16" s="49"/>
      <c r="F16" s="50"/>
      <c r="G16" s="266" t="str">
        <f>AE6</f>
        <v>PSTC</v>
      </c>
      <c r="H16" s="267"/>
      <c r="I16" s="270">
        <f>K16+K18</f>
        <v>1</v>
      </c>
      <c r="J16" s="187"/>
      <c r="K16" s="194">
        <v>1</v>
      </c>
      <c r="L16" s="195" t="s">
        <v>40</v>
      </c>
      <c r="M16" s="194">
        <v>1</v>
      </c>
      <c r="N16" s="190"/>
      <c r="O16" s="271">
        <f>M16+M18</f>
        <v>1</v>
      </c>
      <c r="P16" s="267" t="str">
        <f>AE7</f>
        <v>中井</v>
      </c>
      <c r="Q16" s="272"/>
      <c r="R16" s="266" t="str">
        <f>AI6</f>
        <v>稗田</v>
      </c>
      <c r="S16" s="267"/>
      <c r="T16" s="354">
        <f>V16+V18</f>
        <v>5</v>
      </c>
      <c r="U16" s="187"/>
      <c r="V16" s="194">
        <v>2</v>
      </c>
      <c r="W16" s="195" t="s">
        <v>40</v>
      </c>
      <c r="X16" s="194">
        <v>0</v>
      </c>
      <c r="Y16" s="190"/>
      <c r="Z16" s="274">
        <f>X16+X18</f>
        <v>0</v>
      </c>
      <c r="AA16" s="267" t="str">
        <f>AI7</f>
        <v>千代</v>
      </c>
      <c r="AB16" s="272"/>
      <c r="AC16" s="275"/>
      <c r="AD16" s="254"/>
      <c r="AE16" s="369"/>
      <c r="AF16" s="76"/>
      <c r="AG16" s="88"/>
      <c r="AH16" s="112" t="s">
        <v>40</v>
      </c>
      <c r="AI16" s="88"/>
      <c r="AJ16" s="78"/>
      <c r="AK16" s="370"/>
      <c r="AL16" s="254"/>
      <c r="AM16" s="360"/>
    </row>
    <row r="17" spans="1:39" x14ac:dyDescent="0.1">
      <c r="A17" s="340"/>
      <c r="B17" s="362">
        <v>0.40277777777777773</v>
      </c>
      <c r="C17" s="363"/>
      <c r="D17" s="363"/>
      <c r="E17" s="363"/>
      <c r="F17" s="364"/>
      <c r="G17" s="266"/>
      <c r="H17" s="267"/>
      <c r="I17" s="270"/>
      <c r="J17" s="191"/>
      <c r="K17" s="262" t="str">
        <f>'1次結果'!G7</f>
        <v>皿倉</v>
      </c>
      <c r="L17" s="262"/>
      <c r="M17" s="262"/>
      <c r="N17" s="192"/>
      <c r="O17" s="271"/>
      <c r="P17" s="267"/>
      <c r="Q17" s="272"/>
      <c r="R17" s="266"/>
      <c r="S17" s="267"/>
      <c r="T17" s="354"/>
      <c r="U17" s="191"/>
      <c r="V17" s="262" t="str">
        <f>'1次結果'!G8</f>
        <v>おんが</v>
      </c>
      <c r="W17" s="262"/>
      <c r="X17" s="262"/>
      <c r="Y17" s="192"/>
      <c r="Z17" s="274"/>
      <c r="AA17" s="267"/>
      <c r="AB17" s="272"/>
      <c r="AC17" s="275"/>
      <c r="AD17" s="254"/>
      <c r="AE17" s="369"/>
      <c r="AF17" s="79"/>
      <c r="AG17" s="366"/>
      <c r="AH17" s="366"/>
      <c r="AI17" s="366"/>
      <c r="AJ17" s="80"/>
      <c r="AK17" s="370"/>
      <c r="AL17" s="254"/>
      <c r="AM17" s="360"/>
    </row>
    <row r="18" spans="1:39" x14ac:dyDescent="0.1">
      <c r="A18" s="340"/>
      <c r="B18" s="49"/>
      <c r="C18" s="49"/>
      <c r="D18" s="49"/>
      <c r="E18" s="49"/>
      <c r="F18" s="50"/>
      <c r="G18" s="266"/>
      <c r="H18" s="267"/>
      <c r="I18" s="270"/>
      <c r="J18" s="193"/>
      <c r="K18" s="194">
        <v>0</v>
      </c>
      <c r="L18" s="195" t="s">
        <v>40</v>
      </c>
      <c r="M18" s="194">
        <v>0</v>
      </c>
      <c r="N18" s="196"/>
      <c r="O18" s="271"/>
      <c r="P18" s="267"/>
      <c r="Q18" s="272"/>
      <c r="R18" s="266"/>
      <c r="S18" s="267"/>
      <c r="T18" s="354"/>
      <c r="U18" s="193"/>
      <c r="V18" s="194">
        <v>3</v>
      </c>
      <c r="W18" s="195" t="s">
        <v>40</v>
      </c>
      <c r="X18" s="194">
        <v>0</v>
      </c>
      <c r="Y18" s="196"/>
      <c r="Z18" s="274"/>
      <c r="AA18" s="267"/>
      <c r="AB18" s="272"/>
      <c r="AC18" s="275"/>
      <c r="AD18" s="254"/>
      <c r="AE18" s="369"/>
      <c r="AF18" s="81"/>
      <c r="AG18" s="88"/>
      <c r="AH18" s="112" t="s">
        <v>40</v>
      </c>
      <c r="AI18" s="88"/>
      <c r="AJ18" s="83"/>
      <c r="AK18" s="370"/>
      <c r="AL18" s="254"/>
      <c r="AM18" s="360"/>
    </row>
    <row r="19" spans="1:39" x14ac:dyDescent="0.1">
      <c r="A19" s="341"/>
      <c r="B19" s="55"/>
      <c r="C19" s="55"/>
      <c r="D19" s="55"/>
      <c r="E19" s="55"/>
      <c r="F19" s="56"/>
      <c r="G19" s="287"/>
      <c r="H19" s="288"/>
      <c r="I19" s="197"/>
      <c r="J19" s="198"/>
      <c r="K19" s="199"/>
      <c r="L19" s="199"/>
      <c r="M19" s="199"/>
      <c r="N19" s="198"/>
      <c r="O19" s="197"/>
      <c r="P19" s="288"/>
      <c r="Q19" s="289"/>
      <c r="R19" s="287"/>
      <c r="S19" s="288"/>
      <c r="T19" s="197"/>
      <c r="U19" s="198"/>
      <c r="V19" s="199"/>
      <c r="W19" s="199"/>
      <c r="X19" s="199"/>
      <c r="Y19" s="198"/>
      <c r="Z19" s="197"/>
      <c r="AA19" s="288"/>
      <c r="AB19" s="289"/>
      <c r="AC19" s="290"/>
      <c r="AD19" s="283"/>
      <c r="AE19" s="84"/>
      <c r="AF19" s="84"/>
      <c r="AG19" s="85"/>
      <c r="AH19" s="85"/>
      <c r="AI19" s="85"/>
      <c r="AJ19" s="84"/>
      <c r="AK19" s="84"/>
      <c r="AL19" s="283"/>
      <c r="AM19" s="361"/>
    </row>
    <row r="20" spans="1:39" x14ac:dyDescent="0.1">
      <c r="A20" s="367" t="s">
        <v>48</v>
      </c>
      <c r="B20" s="57"/>
      <c r="C20" s="57"/>
      <c r="D20" s="57"/>
      <c r="E20" s="57"/>
      <c r="F20" s="58"/>
      <c r="G20" s="293" t="s">
        <v>49</v>
      </c>
      <c r="H20" s="294"/>
      <c r="I20" s="200"/>
      <c r="J20" s="201"/>
      <c r="K20" s="202"/>
      <c r="L20" s="202"/>
      <c r="M20" s="202"/>
      <c r="N20" s="201"/>
      <c r="O20" s="200"/>
      <c r="P20" s="294" t="s">
        <v>50</v>
      </c>
      <c r="Q20" s="295"/>
      <c r="R20" s="293" t="s">
        <v>38</v>
      </c>
      <c r="S20" s="294"/>
      <c r="T20" s="200"/>
      <c r="U20" s="201"/>
      <c r="V20" s="202"/>
      <c r="W20" s="202"/>
      <c r="X20" s="202"/>
      <c r="Y20" s="201"/>
      <c r="Z20" s="200"/>
      <c r="AA20" s="294" t="s">
        <v>39</v>
      </c>
      <c r="AB20" s="295"/>
      <c r="AC20" s="296"/>
      <c r="AD20" s="285"/>
      <c r="AE20" s="86"/>
      <c r="AF20" s="86"/>
      <c r="AG20" s="87"/>
      <c r="AH20" s="87"/>
      <c r="AI20" s="87"/>
      <c r="AJ20" s="86"/>
      <c r="AK20" s="86"/>
      <c r="AL20" s="285"/>
      <c r="AM20" s="368"/>
    </row>
    <row r="21" spans="1:39" ht="13.5" customHeight="1" x14ac:dyDescent="0.1">
      <c r="A21" s="340"/>
      <c r="B21" s="49"/>
      <c r="C21" s="49"/>
      <c r="D21" s="49"/>
      <c r="E21" s="49"/>
      <c r="F21" s="50"/>
      <c r="G21" s="266" t="str">
        <f>O6</f>
        <v>周防灘</v>
      </c>
      <c r="H21" s="267"/>
      <c r="I21" s="270">
        <f>K21+K23</f>
        <v>0</v>
      </c>
      <c r="J21" s="187"/>
      <c r="K21" s="194">
        <v>0</v>
      </c>
      <c r="L21" s="195" t="s">
        <v>40</v>
      </c>
      <c r="M21" s="194">
        <v>0</v>
      </c>
      <c r="N21" s="190"/>
      <c r="O21" s="271">
        <f>M21+M23</f>
        <v>0</v>
      </c>
      <c r="P21" s="267" t="str">
        <f>O7</f>
        <v>西門司</v>
      </c>
      <c r="Q21" s="272"/>
      <c r="R21" s="266" t="str">
        <f>S6</f>
        <v>寿山</v>
      </c>
      <c r="S21" s="267"/>
      <c r="T21" s="354">
        <f>V21+V23</f>
        <v>0</v>
      </c>
      <c r="U21" s="187"/>
      <c r="V21" s="194">
        <v>0</v>
      </c>
      <c r="W21" s="195" t="s">
        <v>40</v>
      </c>
      <c r="X21" s="194">
        <v>0</v>
      </c>
      <c r="Y21" s="190"/>
      <c r="Z21" s="274">
        <f>X21+X23</f>
        <v>1</v>
      </c>
      <c r="AA21" s="267" t="str">
        <f>S7</f>
        <v>ギラヴァンツ</v>
      </c>
      <c r="AB21" s="272"/>
      <c r="AC21" s="275"/>
      <c r="AD21" s="254"/>
      <c r="AE21" s="252"/>
      <c r="AF21" s="89"/>
      <c r="AG21" s="88"/>
      <c r="AH21" s="112" t="s">
        <v>40</v>
      </c>
      <c r="AI21" s="88"/>
      <c r="AJ21" s="90"/>
      <c r="AK21" s="253"/>
      <c r="AL21" s="254"/>
      <c r="AM21" s="360"/>
    </row>
    <row r="22" spans="1:39" x14ac:dyDescent="0.1">
      <c r="A22" s="340"/>
      <c r="B22" s="362">
        <v>0.43055555555555558</v>
      </c>
      <c r="C22" s="363"/>
      <c r="D22" s="363"/>
      <c r="E22" s="363"/>
      <c r="F22" s="364"/>
      <c r="G22" s="266"/>
      <c r="H22" s="267"/>
      <c r="I22" s="270"/>
      <c r="J22" s="191"/>
      <c r="K22" s="262" t="str">
        <f>'1次結果'!G9</f>
        <v>湯川</v>
      </c>
      <c r="L22" s="262"/>
      <c r="M22" s="262"/>
      <c r="N22" s="192"/>
      <c r="O22" s="271"/>
      <c r="P22" s="267"/>
      <c r="Q22" s="272"/>
      <c r="R22" s="266"/>
      <c r="S22" s="267"/>
      <c r="T22" s="354"/>
      <c r="U22" s="191"/>
      <c r="V22" s="262" t="str">
        <f>'1次結果'!G10</f>
        <v>本城</v>
      </c>
      <c r="W22" s="262"/>
      <c r="X22" s="262"/>
      <c r="Y22" s="192"/>
      <c r="Z22" s="274"/>
      <c r="AA22" s="267"/>
      <c r="AB22" s="272"/>
      <c r="AC22" s="275"/>
      <c r="AD22" s="254"/>
      <c r="AE22" s="252"/>
      <c r="AF22" s="91"/>
      <c r="AG22" s="263"/>
      <c r="AH22" s="263"/>
      <c r="AI22" s="263"/>
      <c r="AJ22" s="92"/>
      <c r="AK22" s="253"/>
      <c r="AL22" s="254"/>
      <c r="AM22" s="360"/>
    </row>
    <row r="23" spans="1:39" x14ac:dyDescent="0.1">
      <c r="A23" s="340"/>
      <c r="B23" s="49"/>
      <c r="C23" s="49"/>
      <c r="D23" s="49"/>
      <c r="E23" s="49"/>
      <c r="F23" s="50"/>
      <c r="G23" s="266"/>
      <c r="H23" s="267"/>
      <c r="I23" s="270"/>
      <c r="J23" s="193"/>
      <c r="K23" s="194">
        <v>0</v>
      </c>
      <c r="L23" s="195" t="s">
        <v>40</v>
      </c>
      <c r="M23" s="194">
        <v>0</v>
      </c>
      <c r="N23" s="196"/>
      <c r="O23" s="271"/>
      <c r="P23" s="267"/>
      <c r="Q23" s="272"/>
      <c r="R23" s="266"/>
      <c r="S23" s="267"/>
      <c r="T23" s="354"/>
      <c r="U23" s="193"/>
      <c r="V23" s="194">
        <v>0</v>
      </c>
      <c r="W23" s="195" t="s">
        <v>40</v>
      </c>
      <c r="X23" s="194">
        <v>1</v>
      </c>
      <c r="Y23" s="196"/>
      <c r="Z23" s="274"/>
      <c r="AA23" s="267"/>
      <c r="AB23" s="272"/>
      <c r="AC23" s="275"/>
      <c r="AD23" s="254"/>
      <c r="AE23" s="252"/>
      <c r="AF23" s="93"/>
      <c r="AG23" s="88"/>
      <c r="AH23" s="112" t="s">
        <v>40</v>
      </c>
      <c r="AI23" s="88"/>
      <c r="AJ23" s="94"/>
      <c r="AK23" s="253"/>
      <c r="AL23" s="254"/>
      <c r="AM23" s="360"/>
    </row>
    <row r="24" spans="1:39" x14ac:dyDescent="0.1">
      <c r="A24" s="341"/>
      <c r="B24" s="55"/>
      <c r="C24" s="55"/>
      <c r="D24" s="55"/>
      <c r="E24" s="55"/>
      <c r="F24" s="56"/>
      <c r="G24" s="287"/>
      <c r="H24" s="288"/>
      <c r="I24" s="197"/>
      <c r="J24" s="198"/>
      <c r="K24" s="199"/>
      <c r="L24" s="199"/>
      <c r="M24" s="199"/>
      <c r="N24" s="198"/>
      <c r="O24" s="197"/>
      <c r="P24" s="288"/>
      <c r="Q24" s="289"/>
      <c r="R24" s="287"/>
      <c r="S24" s="288"/>
      <c r="T24" s="197"/>
      <c r="U24" s="198"/>
      <c r="V24" s="199"/>
      <c r="W24" s="199"/>
      <c r="X24" s="199"/>
      <c r="Y24" s="198"/>
      <c r="Z24" s="197"/>
      <c r="AA24" s="288"/>
      <c r="AB24" s="289"/>
      <c r="AC24" s="290"/>
      <c r="AD24" s="283"/>
      <c r="AE24" s="95"/>
      <c r="AF24" s="96"/>
      <c r="AG24" s="97"/>
      <c r="AH24" s="97"/>
      <c r="AI24" s="97"/>
      <c r="AJ24" s="96"/>
      <c r="AK24" s="95"/>
      <c r="AL24" s="283"/>
      <c r="AM24" s="361"/>
    </row>
    <row r="25" spans="1:39" x14ac:dyDescent="0.1">
      <c r="A25" s="367" t="s">
        <v>55</v>
      </c>
      <c r="B25" s="57"/>
      <c r="C25" s="57"/>
      <c r="D25" s="57"/>
      <c r="E25" s="57"/>
      <c r="F25" s="58"/>
      <c r="G25" s="293" t="s">
        <v>56</v>
      </c>
      <c r="H25" s="294"/>
      <c r="I25" s="200"/>
      <c r="J25" s="201"/>
      <c r="K25" s="202"/>
      <c r="L25" s="202"/>
      <c r="M25" s="202"/>
      <c r="N25" s="201"/>
      <c r="O25" s="200"/>
      <c r="P25" s="294" t="s">
        <v>37</v>
      </c>
      <c r="Q25" s="295"/>
      <c r="R25" s="293" t="s">
        <v>59</v>
      </c>
      <c r="S25" s="294"/>
      <c r="T25" s="200"/>
      <c r="U25" s="201"/>
      <c r="V25" s="202"/>
      <c r="W25" s="202"/>
      <c r="X25" s="202"/>
      <c r="Y25" s="201"/>
      <c r="Z25" s="200"/>
      <c r="AA25" s="294" t="s">
        <v>43</v>
      </c>
      <c r="AB25" s="295"/>
      <c r="AC25" s="98"/>
      <c r="AD25" s="99"/>
      <c r="AE25" s="100"/>
      <c r="AF25" s="101"/>
      <c r="AG25" s="102"/>
      <c r="AH25" s="102"/>
      <c r="AI25" s="102"/>
      <c r="AJ25" s="101"/>
      <c r="AK25" s="100"/>
      <c r="AL25" s="99"/>
      <c r="AM25" s="103"/>
    </row>
    <row r="26" spans="1:39" ht="13.5" customHeight="1" x14ac:dyDescent="0.1">
      <c r="A26" s="340"/>
      <c r="B26" s="49"/>
      <c r="C26" s="49"/>
      <c r="D26" s="49"/>
      <c r="E26" s="49"/>
      <c r="F26" s="50"/>
      <c r="G26" s="371" t="str">
        <f>G5</f>
        <v>IBUKI</v>
      </c>
      <c r="H26" s="355"/>
      <c r="I26" s="270">
        <f>K26+K28</f>
        <v>6</v>
      </c>
      <c r="J26" s="187"/>
      <c r="K26" s="194">
        <v>2</v>
      </c>
      <c r="L26" s="195" t="s">
        <v>40</v>
      </c>
      <c r="M26" s="194">
        <v>0</v>
      </c>
      <c r="N26" s="190"/>
      <c r="O26" s="271">
        <f>M26+M28</f>
        <v>0</v>
      </c>
      <c r="P26" s="267" t="str">
        <f>P11</f>
        <v>ジーク</v>
      </c>
      <c r="Q26" s="272"/>
      <c r="R26" s="266" t="str">
        <f>K5</f>
        <v>レプロ</v>
      </c>
      <c r="S26" s="267"/>
      <c r="T26" s="354">
        <f>V26+V28</f>
        <v>2</v>
      </c>
      <c r="U26" s="187"/>
      <c r="V26" s="194">
        <v>1</v>
      </c>
      <c r="W26" s="195" t="s">
        <v>40</v>
      </c>
      <c r="X26" s="194">
        <v>1</v>
      </c>
      <c r="Y26" s="190"/>
      <c r="Z26" s="274">
        <f>X26+X28</f>
        <v>1</v>
      </c>
      <c r="AA26" s="355" t="str">
        <f>AA11</f>
        <v>IBUKI‐I</v>
      </c>
      <c r="AB26" s="356"/>
      <c r="AC26" s="104"/>
      <c r="AD26" s="105"/>
      <c r="AE26" s="252"/>
      <c r="AF26" s="89"/>
      <c r="AG26" s="88"/>
      <c r="AH26" s="112"/>
      <c r="AI26" s="88"/>
      <c r="AJ26" s="90"/>
      <c r="AK26" s="253"/>
      <c r="AL26" s="105"/>
      <c r="AM26" s="106"/>
    </row>
    <row r="27" spans="1:39" x14ac:dyDescent="0.1">
      <c r="A27" s="340"/>
      <c r="B27" s="362">
        <v>0.45833333333333331</v>
      </c>
      <c r="C27" s="363"/>
      <c r="D27" s="363"/>
      <c r="E27" s="363"/>
      <c r="F27" s="364"/>
      <c r="G27" s="371"/>
      <c r="H27" s="355"/>
      <c r="I27" s="270"/>
      <c r="J27" s="191"/>
      <c r="K27" s="262" t="str">
        <f>'1次結果'!G11</f>
        <v>二島</v>
      </c>
      <c r="L27" s="262"/>
      <c r="M27" s="262"/>
      <c r="N27" s="192"/>
      <c r="O27" s="271"/>
      <c r="P27" s="267"/>
      <c r="Q27" s="272"/>
      <c r="R27" s="266"/>
      <c r="S27" s="267"/>
      <c r="T27" s="354"/>
      <c r="U27" s="191"/>
      <c r="V27" s="262" t="str">
        <f>'1次結果'!G12</f>
        <v>戸畑</v>
      </c>
      <c r="W27" s="262"/>
      <c r="X27" s="262"/>
      <c r="Y27" s="192"/>
      <c r="Z27" s="274"/>
      <c r="AA27" s="355"/>
      <c r="AB27" s="356"/>
      <c r="AC27" s="104"/>
      <c r="AD27" s="105"/>
      <c r="AE27" s="252"/>
      <c r="AF27" s="91"/>
      <c r="AG27" s="263"/>
      <c r="AH27" s="263"/>
      <c r="AI27" s="263"/>
      <c r="AJ27" s="92"/>
      <c r="AK27" s="253"/>
      <c r="AL27" s="105"/>
      <c r="AM27" s="106"/>
    </row>
    <row r="28" spans="1:39" x14ac:dyDescent="0.1">
      <c r="A28" s="340"/>
      <c r="B28" s="49"/>
      <c r="C28" s="49"/>
      <c r="D28" s="49"/>
      <c r="E28" s="49"/>
      <c r="F28" s="50"/>
      <c r="G28" s="371"/>
      <c r="H28" s="355"/>
      <c r="I28" s="270"/>
      <c r="J28" s="193"/>
      <c r="K28" s="194">
        <v>4</v>
      </c>
      <c r="L28" s="195" t="s">
        <v>40</v>
      </c>
      <c r="M28" s="194">
        <v>0</v>
      </c>
      <c r="N28" s="196"/>
      <c r="O28" s="271"/>
      <c r="P28" s="267"/>
      <c r="Q28" s="272"/>
      <c r="R28" s="266"/>
      <c r="S28" s="267"/>
      <c r="T28" s="354"/>
      <c r="U28" s="193"/>
      <c r="V28" s="194">
        <v>1</v>
      </c>
      <c r="W28" s="195" t="s">
        <v>40</v>
      </c>
      <c r="X28" s="194">
        <v>0</v>
      </c>
      <c r="Y28" s="196"/>
      <c r="Z28" s="274"/>
      <c r="AA28" s="355"/>
      <c r="AB28" s="356"/>
      <c r="AC28" s="104"/>
      <c r="AD28" s="105"/>
      <c r="AE28" s="252"/>
      <c r="AF28" s="93"/>
      <c r="AG28" s="88"/>
      <c r="AH28" s="112"/>
      <c r="AI28" s="88"/>
      <c r="AJ28" s="94"/>
      <c r="AK28" s="253"/>
      <c r="AL28" s="105"/>
      <c r="AM28" s="106"/>
    </row>
    <row r="29" spans="1:39" x14ac:dyDescent="0.1">
      <c r="A29" s="341"/>
      <c r="B29" s="55"/>
      <c r="C29" s="55"/>
      <c r="D29" s="55"/>
      <c r="E29" s="55"/>
      <c r="F29" s="56"/>
      <c r="G29" s="372"/>
      <c r="H29" s="357"/>
      <c r="I29" s="197"/>
      <c r="J29" s="198"/>
      <c r="K29" s="199"/>
      <c r="L29" s="199"/>
      <c r="M29" s="199"/>
      <c r="N29" s="198"/>
      <c r="O29" s="197"/>
      <c r="P29" s="288"/>
      <c r="Q29" s="289"/>
      <c r="R29" s="287"/>
      <c r="S29" s="288"/>
      <c r="T29" s="197"/>
      <c r="U29" s="198"/>
      <c r="V29" s="199"/>
      <c r="W29" s="199"/>
      <c r="X29" s="199"/>
      <c r="Y29" s="198"/>
      <c r="Z29" s="197"/>
      <c r="AA29" s="357"/>
      <c r="AB29" s="358"/>
      <c r="AC29" s="107"/>
      <c r="AD29" s="108"/>
      <c r="AE29" s="95"/>
      <c r="AF29" s="96"/>
      <c r="AG29" s="97"/>
      <c r="AH29" s="97"/>
      <c r="AI29" s="97"/>
      <c r="AJ29" s="96"/>
      <c r="AK29" s="95"/>
      <c r="AL29" s="108"/>
      <c r="AM29" s="109"/>
    </row>
    <row r="30" spans="1:39" x14ac:dyDescent="0.1">
      <c r="A30" s="367" t="s">
        <v>58</v>
      </c>
      <c r="B30" s="57"/>
      <c r="C30" s="57"/>
      <c r="D30" s="57"/>
      <c r="E30" s="57"/>
      <c r="F30" s="58"/>
      <c r="G30" s="293" t="s">
        <v>44</v>
      </c>
      <c r="H30" s="294"/>
      <c r="I30" s="200"/>
      <c r="J30" s="201"/>
      <c r="K30" s="202"/>
      <c r="L30" s="202"/>
      <c r="M30" s="202"/>
      <c r="N30" s="201"/>
      <c r="O30" s="200"/>
      <c r="P30" s="294" t="s">
        <v>45</v>
      </c>
      <c r="Q30" s="295"/>
      <c r="R30" s="293" t="s">
        <v>51</v>
      </c>
      <c r="S30" s="294"/>
      <c r="T30" s="200"/>
      <c r="U30" s="201"/>
      <c r="V30" s="202"/>
      <c r="W30" s="202"/>
      <c r="X30" s="202"/>
      <c r="Y30" s="201"/>
      <c r="Z30" s="200"/>
      <c r="AA30" s="294" t="s">
        <v>52</v>
      </c>
      <c r="AB30" s="295"/>
      <c r="AC30" s="296"/>
      <c r="AD30" s="285"/>
      <c r="AE30" s="100"/>
      <c r="AF30" s="101"/>
      <c r="AG30" s="102"/>
      <c r="AH30" s="102"/>
      <c r="AI30" s="102"/>
      <c r="AJ30" s="101"/>
      <c r="AK30" s="100"/>
      <c r="AL30" s="285"/>
      <c r="AM30" s="368"/>
    </row>
    <row r="31" spans="1:39" ht="13.5" customHeight="1" x14ac:dyDescent="0.1">
      <c r="A31" s="340"/>
      <c r="B31" s="49"/>
      <c r="C31" s="49"/>
      <c r="D31" s="49"/>
      <c r="E31" s="49"/>
      <c r="F31" s="50"/>
      <c r="G31" s="266" t="str">
        <f>W6</f>
        <v>ひびき</v>
      </c>
      <c r="H31" s="267"/>
      <c r="I31" s="270">
        <f>K31+K33</f>
        <v>1</v>
      </c>
      <c r="J31" s="187"/>
      <c r="K31" s="194">
        <v>1</v>
      </c>
      <c r="L31" s="195" t="s">
        <v>40</v>
      </c>
      <c r="M31" s="194">
        <v>0</v>
      </c>
      <c r="N31" s="190"/>
      <c r="O31" s="271">
        <f>M31+M33</f>
        <v>0</v>
      </c>
      <c r="P31" s="267" t="str">
        <f>W7</f>
        <v>深町</v>
      </c>
      <c r="Q31" s="272"/>
      <c r="R31" s="266" t="str">
        <f>AA6</f>
        <v>小倉南J</v>
      </c>
      <c r="S31" s="267"/>
      <c r="T31" s="354">
        <f>V31+V33</f>
        <v>0</v>
      </c>
      <c r="U31" s="187">
        <v>0</v>
      </c>
      <c r="V31" s="194">
        <v>0</v>
      </c>
      <c r="W31" s="195" t="s">
        <v>40</v>
      </c>
      <c r="X31" s="194">
        <v>0</v>
      </c>
      <c r="Y31" s="190"/>
      <c r="Z31" s="274">
        <f>X31+X33</f>
        <v>0</v>
      </c>
      <c r="AA31" s="267" t="str">
        <f>AA7</f>
        <v>AMOR2</v>
      </c>
      <c r="AB31" s="272"/>
      <c r="AC31" s="275"/>
      <c r="AD31" s="254"/>
      <c r="AE31" s="252"/>
      <c r="AF31" s="89"/>
      <c r="AG31" s="88"/>
      <c r="AH31" s="112" t="s">
        <v>40</v>
      </c>
      <c r="AI31" s="88"/>
      <c r="AJ31" s="90"/>
      <c r="AK31" s="253"/>
      <c r="AL31" s="254"/>
      <c r="AM31" s="360"/>
    </row>
    <row r="32" spans="1:39" x14ac:dyDescent="0.1">
      <c r="A32" s="340"/>
      <c r="B32" s="362">
        <v>0.4861111111111111</v>
      </c>
      <c r="C32" s="363"/>
      <c r="D32" s="363"/>
      <c r="E32" s="363"/>
      <c r="F32" s="364"/>
      <c r="G32" s="266"/>
      <c r="H32" s="267"/>
      <c r="I32" s="270"/>
      <c r="J32" s="191"/>
      <c r="K32" s="262" t="str">
        <f>'1次結果'!H5</f>
        <v>穴生</v>
      </c>
      <c r="L32" s="262"/>
      <c r="M32" s="262"/>
      <c r="N32" s="192"/>
      <c r="O32" s="271"/>
      <c r="P32" s="267"/>
      <c r="Q32" s="272"/>
      <c r="R32" s="266"/>
      <c r="S32" s="267"/>
      <c r="T32" s="354"/>
      <c r="U32" s="191"/>
      <c r="V32" s="262" t="str">
        <f>'1次結果'!H6</f>
        <v>浅川</v>
      </c>
      <c r="W32" s="262"/>
      <c r="X32" s="262"/>
      <c r="Y32" s="192"/>
      <c r="Z32" s="274"/>
      <c r="AA32" s="267"/>
      <c r="AB32" s="272"/>
      <c r="AC32" s="275"/>
      <c r="AD32" s="254"/>
      <c r="AE32" s="252"/>
      <c r="AF32" s="91"/>
      <c r="AG32" s="263"/>
      <c r="AH32" s="263"/>
      <c r="AI32" s="263"/>
      <c r="AJ32" s="92"/>
      <c r="AK32" s="253"/>
      <c r="AL32" s="254"/>
      <c r="AM32" s="360"/>
    </row>
    <row r="33" spans="1:39" x14ac:dyDescent="0.1">
      <c r="A33" s="340"/>
      <c r="B33" s="49"/>
      <c r="C33" s="49"/>
      <c r="D33" s="49"/>
      <c r="E33" s="49"/>
      <c r="F33" s="50"/>
      <c r="G33" s="266"/>
      <c r="H33" s="267"/>
      <c r="I33" s="270"/>
      <c r="J33" s="193"/>
      <c r="K33" s="194">
        <v>0</v>
      </c>
      <c r="L33" s="195" t="s">
        <v>40</v>
      </c>
      <c r="M33" s="194">
        <v>0</v>
      </c>
      <c r="N33" s="196"/>
      <c r="O33" s="271"/>
      <c r="P33" s="267"/>
      <c r="Q33" s="272"/>
      <c r="R33" s="266"/>
      <c r="S33" s="267"/>
      <c r="T33" s="354"/>
      <c r="U33" s="193">
        <v>0</v>
      </c>
      <c r="V33" s="194">
        <v>0</v>
      </c>
      <c r="W33" s="195" t="s">
        <v>40</v>
      </c>
      <c r="X33" s="194">
        <v>0</v>
      </c>
      <c r="Y33" s="196"/>
      <c r="Z33" s="274"/>
      <c r="AA33" s="267"/>
      <c r="AB33" s="272"/>
      <c r="AC33" s="275"/>
      <c r="AD33" s="254"/>
      <c r="AE33" s="252"/>
      <c r="AF33" s="93"/>
      <c r="AG33" s="88"/>
      <c r="AH33" s="112" t="s">
        <v>40</v>
      </c>
      <c r="AI33" s="88"/>
      <c r="AJ33" s="94"/>
      <c r="AK33" s="253"/>
      <c r="AL33" s="254"/>
      <c r="AM33" s="360"/>
    </row>
    <row r="34" spans="1:39" ht="14.25" thickBot="1" x14ac:dyDescent="0.15">
      <c r="A34" s="340"/>
      <c r="B34" s="49"/>
      <c r="C34" s="49"/>
      <c r="D34" s="49"/>
      <c r="E34" s="49"/>
      <c r="F34" s="50"/>
      <c r="G34" s="266"/>
      <c r="H34" s="267"/>
      <c r="I34" s="203"/>
      <c r="J34" s="188"/>
      <c r="K34" s="194"/>
      <c r="L34" s="194"/>
      <c r="M34" s="194"/>
      <c r="N34" s="188"/>
      <c r="O34" s="203"/>
      <c r="P34" s="267"/>
      <c r="Q34" s="272"/>
      <c r="R34" s="266"/>
      <c r="S34" s="267"/>
      <c r="T34" s="203"/>
      <c r="U34" s="188"/>
      <c r="V34" s="194"/>
      <c r="W34" s="194"/>
      <c r="X34" s="194"/>
      <c r="Y34" s="188"/>
      <c r="Z34" s="203"/>
      <c r="AA34" s="267"/>
      <c r="AB34" s="272"/>
      <c r="AC34" s="275"/>
      <c r="AD34" s="254"/>
      <c r="AE34" s="110"/>
      <c r="AF34" s="111"/>
      <c r="AG34" s="88"/>
      <c r="AH34" s="88"/>
      <c r="AI34" s="88"/>
      <c r="AJ34" s="111"/>
      <c r="AK34" s="110"/>
      <c r="AL34" s="254"/>
      <c r="AM34" s="360"/>
    </row>
    <row r="35" spans="1:39" ht="13.5" customHeight="1" x14ac:dyDescent="0.1">
      <c r="A35" s="373" t="s">
        <v>62</v>
      </c>
      <c r="B35" s="380" t="s">
        <v>151</v>
      </c>
      <c r="C35" s="380"/>
      <c r="D35" s="380"/>
      <c r="E35" s="380"/>
      <c r="F35" s="381"/>
      <c r="G35" s="374" t="s">
        <v>61</v>
      </c>
      <c r="H35" s="375"/>
      <c r="I35" s="204"/>
      <c r="J35" s="205"/>
      <c r="K35" s="206"/>
      <c r="L35" s="206"/>
      <c r="M35" s="206"/>
      <c r="N35" s="205"/>
      <c r="O35" s="204"/>
      <c r="P35" s="375" t="s">
        <v>47</v>
      </c>
      <c r="Q35" s="376"/>
      <c r="R35" s="374" t="s">
        <v>65</v>
      </c>
      <c r="S35" s="375"/>
      <c r="T35" s="204"/>
      <c r="U35" s="205"/>
      <c r="V35" s="206"/>
      <c r="W35" s="206"/>
      <c r="X35" s="206"/>
      <c r="Y35" s="205"/>
      <c r="Z35" s="204"/>
      <c r="AA35" s="375" t="s">
        <v>54</v>
      </c>
      <c r="AB35" s="376"/>
      <c r="AC35" s="377"/>
      <c r="AD35" s="378"/>
      <c r="AE35" s="169"/>
      <c r="AF35" s="170"/>
      <c r="AG35" s="171"/>
      <c r="AH35" s="171"/>
      <c r="AI35" s="171"/>
      <c r="AJ35" s="170"/>
      <c r="AK35" s="169"/>
      <c r="AL35" s="378"/>
      <c r="AM35" s="384"/>
    </row>
    <row r="36" spans="1:39" ht="13.5" customHeight="1" x14ac:dyDescent="0.1">
      <c r="A36" s="277"/>
      <c r="B36" s="382"/>
      <c r="C36" s="382"/>
      <c r="D36" s="382"/>
      <c r="E36" s="382"/>
      <c r="F36" s="383"/>
      <c r="G36" s="266" t="str">
        <f>AE5</f>
        <v>折尾</v>
      </c>
      <c r="H36" s="267"/>
      <c r="I36" s="270">
        <f>K36+K38</f>
        <v>2</v>
      </c>
      <c r="J36" s="187"/>
      <c r="K36" s="194">
        <v>2</v>
      </c>
      <c r="L36" s="195" t="s">
        <v>40</v>
      </c>
      <c r="M36" s="194">
        <v>0</v>
      </c>
      <c r="N36" s="190"/>
      <c r="O36" s="271">
        <f>M36+M38</f>
        <v>0</v>
      </c>
      <c r="P36" s="267" t="str">
        <f>P16</f>
        <v>中井</v>
      </c>
      <c r="Q36" s="272"/>
      <c r="R36" s="266" t="str">
        <f>AI5</f>
        <v>AMOR</v>
      </c>
      <c r="S36" s="267"/>
      <c r="T36" s="270">
        <f>U36+U38</f>
        <v>0</v>
      </c>
      <c r="U36" s="187"/>
      <c r="V36" s="194">
        <v>1</v>
      </c>
      <c r="W36" s="195" t="s">
        <v>40</v>
      </c>
      <c r="X36" s="194">
        <v>1</v>
      </c>
      <c r="Y36" s="190"/>
      <c r="Z36" s="274">
        <f>X36+X38</f>
        <v>1</v>
      </c>
      <c r="AA36" s="267" t="str">
        <f>AA16</f>
        <v>千代</v>
      </c>
      <c r="AB36" s="272"/>
      <c r="AC36" s="275"/>
      <c r="AD36" s="254"/>
      <c r="AE36" s="252"/>
      <c r="AF36" s="89"/>
      <c r="AG36" s="88"/>
      <c r="AH36" s="165" t="s">
        <v>40</v>
      </c>
      <c r="AI36" s="88"/>
      <c r="AJ36" s="90"/>
      <c r="AK36" s="253"/>
      <c r="AL36" s="254"/>
      <c r="AM36" s="255"/>
    </row>
    <row r="37" spans="1:39" x14ac:dyDescent="0.1">
      <c r="A37" s="277"/>
      <c r="B37" s="258">
        <v>0.375</v>
      </c>
      <c r="C37" s="259"/>
      <c r="D37" s="259"/>
      <c r="E37" s="259"/>
      <c r="F37" s="260"/>
      <c r="G37" s="266"/>
      <c r="H37" s="267"/>
      <c r="I37" s="270"/>
      <c r="J37" s="191"/>
      <c r="K37" s="379" t="str">
        <f>'1次結果'!H7</f>
        <v>アクシオ</v>
      </c>
      <c r="L37" s="379"/>
      <c r="M37" s="379"/>
      <c r="N37" s="192"/>
      <c r="O37" s="271"/>
      <c r="P37" s="267"/>
      <c r="Q37" s="272"/>
      <c r="R37" s="266"/>
      <c r="S37" s="267"/>
      <c r="T37" s="270"/>
      <c r="U37" s="191"/>
      <c r="V37" s="262" t="str">
        <f>'1次結果'!H8</f>
        <v>星ヶ丘</v>
      </c>
      <c r="W37" s="262"/>
      <c r="X37" s="262"/>
      <c r="Y37" s="192"/>
      <c r="Z37" s="274"/>
      <c r="AA37" s="267"/>
      <c r="AB37" s="272"/>
      <c r="AC37" s="275"/>
      <c r="AD37" s="254"/>
      <c r="AE37" s="252"/>
      <c r="AF37" s="91"/>
      <c r="AG37" s="263"/>
      <c r="AH37" s="263"/>
      <c r="AI37" s="263"/>
      <c r="AJ37" s="92"/>
      <c r="AK37" s="253"/>
      <c r="AL37" s="254"/>
      <c r="AM37" s="255"/>
    </row>
    <row r="38" spans="1:39" x14ac:dyDescent="0.1">
      <c r="A38" s="277"/>
      <c r="B38" s="180"/>
      <c r="C38" s="180"/>
      <c r="D38" s="180"/>
      <c r="E38" s="180"/>
      <c r="F38" s="181"/>
      <c r="G38" s="266"/>
      <c r="H38" s="267"/>
      <c r="I38" s="270"/>
      <c r="J38" s="193"/>
      <c r="K38" s="194">
        <v>0</v>
      </c>
      <c r="L38" s="195" t="s">
        <v>40</v>
      </c>
      <c r="M38" s="194">
        <v>0</v>
      </c>
      <c r="N38" s="196"/>
      <c r="O38" s="271"/>
      <c r="P38" s="267"/>
      <c r="Q38" s="272"/>
      <c r="R38" s="266"/>
      <c r="S38" s="267"/>
      <c r="T38" s="270"/>
      <c r="U38" s="193"/>
      <c r="V38" s="194">
        <v>4</v>
      </c>
      <c r="W38" s="195" t="s">
        <v>40</v>
      </c>
      <c r="X38" s="194">
        <v>0</v>
      </c>
      <c r="Y38" s="196"/>
      <c r="Z38" s="274"/>
      <c r="AA38" s="267"/>
      <c r="AB38" s="272"/>
      <c r="AC38" s="275"/>
      <c r="AD38" s="254"/>
      <c r="AE38" s="252"/>
      <c r="AF38" s="93"/>
      <c r="AG38" s="88"/>
      <c r="AH38" s="165" t="s">
        <v>40</v>
      </c>
      <c r="AI38" s="88"/>
      <c r="AJ38" s="94"/>
      <c r="AK38" s="253"/>
      <c r="AL38" s="254"/>
      <c r="AM38" s="255"/>
    </row>
    <row r="39" spans="1:39" x14ac:dyDescent="0.1">
      <c r="A39" s="292"/>
      <c r="B39" s="182"/>
      <c r="C39" s="182"/>
      <c r="D39" s="182"/>
      <c r="E39" s="182"/>
      <c r="F39" s="183"/>
      <c r="G39" s="287"/>
      <c r="H39" s="288"/>
      <c r="I39" s="197"/>
      <c r="J39" s="198"/>
      <c r="K39" s="199"/>
      <c r="L39" s="199"/>
      <c r="M39" s="199"/>
      <c r="N39" s="198"/>
      <c r="O39" s="197"/>
      <c r="P39" s="288"/>
      <c r="Q39" s="289"/>
      <c r="R39" s="287"/>
      <c r="S39" s="288"/>
      <c r="T39" s="197"/>
      <c r="U39" s="198"/>
      <c r="V39" s="199"/>
      <c r="W39" s="199"/>
      <c r="X39" s="199"/>
      <c r="Y39" s="198"/>
      <c r="Z39" s="197"/>
      <c r="AA39" s="288"/>
      <c r="AB39" s="289"/>
      <c r="AC39" s="290"/>
      <c r="AD39" s="283"/>
      <c r="AE39" s="95"/>
      <c r="AF39" s="96"/>
      <c r="AG39" s="97"/>
      <c r="AH39" s="97"/>
      <c r="AI39" s="97"/>
      <c r="AJ39" s="96"/>
      <c r="AK39" s="95"/>
      <c r="AL39" s="283"/>
      <c r="AM39" s="284"/>
    </row>
    <row r="40" spans="1:39" x14ac:dyDescent="0.1">
      <c r="A40" s="291" t="s">
        <v>66</v>
      </c>
      <c r="B40" s="184"/>
      <c r="C40" s="184"/>
      <c r="D40" s="184"/>
      <c r="E40" s="184"/>
      <c r="F40" s="185"/>
      <c r="G40" s="293" t="s">
        <v>63</v>
      </c>
      <c r="H40" s="294"/>
      <c r="I40" s="200"/>
      <c r="J40" s="201"/>
      <c r="K40" s="202"/>
      <c r="L40" s="202"/>
      <c r="M40" s="202"/>
      <c r="N40" s="201"/>
      <c r="O40" s="200"/>
      <c r="P40" s="294" t="s">
        <v>50</v>
      </c>
      <c r="Q40" s="295"/>
      <c r="R40" s="293" t="s">
        <v>57</v>
      </c>
      <c r="S40" s="294"/>
      <c r="T40" s="200"/>
      <c r="U40" s="201"/>
      <c r="V40" s="202"/>
      <c r="W40" s="202"/>
      <c r="X40" s="202"/>
      <c r="Y40" s="201"/>
      <c r="Z40" s="200"/>
      <c r="AA40" s="294" t="s">
        <v>39</v>
      </c>
      <c r="AB40" s="295"/>
      <c r="AC40" s="98"/>
      <c r="AD40" s="99"/>
      <c r="AE40" s="100"/>
      <c r="AF40" s="101"/>
      <c r="AG40" s="102"/>
      <c r="AH40" s="102"/>
      <c r="AI40" s="102"/>
      <c r="AJ40" s="101"/>
      <c r="AK40" s="100"/>
      <c r="AL40" s="99"/>
      <c r="AM40" s="172"/>
    </row>
    <row r="41" spans="1:39" ht="13.5" customHeight="1" x14ac:dyDescent="0.1">
      <c r="A41" s="277"/>
      <c r="B41" s="180"/>
      <c r="C41" s="180"/>
      <c r="D41" s="180"/>
      <c r="E41" s="180"/>
      <c r="F41" s="181"/>
      <c r="G41" s="266" t="str">
        <f>O5</f>
        <v>上津役</v>
      </c>
      <c r="H41" s="267"/>
      <c r="I41" s="270">
        <f>K41+K43</f>
        <v>4</v>
      </c>
      <c r="J41" s="187"/>
      <c r="K41" s="194">
        <v>2</v>
      </c>
      <c r="L41" s="195" t="s">
        <v>40</v>
      </c>
      <c r="M41" s="194">
        <v>0</v>
      </c>
      <c r="N41" s="190"/>
      <c r="O41" s="271">
        <f>M41+M43</f>
        <v>0</v>
      </c>
      <c r="P41" s="267" t="str">
        <f>P21</f>
        <v>西門司</v>
      </c>
      <c r="Q41" s="272"/>
      <c r="R41" s="266" t="str">
        <f>S5</f>
        <v>ダック</v>
      </c>
      <c r="S41" s="267"/>
      <c r="T41" s="270">
        <f>V41+V43</f>
        <v>0</v>
      </c>
      <c r="U41" s="187"/>
      <c r="V41" s="194">
        <v>0</v>
      </c>
      <c r="W41" s="195" t="s">
        <v>40</v>
      </c>
      <c r="X41" s="194">
        <v>0</v>
      </c>
      <c r="Y41" s="190"/>
      <c r="Z41" s="274">
        <f>X41+X43</f>
        <v>0</v>
      </c>
      <c r="AA41" s="267" t="str">
        <f>AA21</f>
        <v>ギラヴァンツ</v>
      </c>
      <c r="AB41" s="272"/>
      <c r="AC41" s="104"/>
      <c r="AD41" s="105"/>
      <c r="AE41" s="252"/>
      <c r="AF41" s="89"/>
      <c r="AG41" s="88"/>
      <c r="AH41" s="165" t="s">
        <v>40</v>
      </c>
      <c r="AI41" s="88"/>
      <c r="AJ41" s="90"/>
      <c r="AK41" s="253"/>
      <c r="AL41" s="105"/>
      <c r="AM41" s="173"/>
    </row>
    <row r="42" spans="1:39" x14ac:dyDescent="0.1">
      <c r="A42" s="277"/>
      <c r="B42" s="258">
        <v>0.40277777777777779</v>
      </c>
      <c r="C42" s="259"/>
      <c r="D42" s="259"/>
      <c r="E42" s="259"/>
      <c r="F42" s="260"/>
      <c r="G42" s="266"/>
      <c r="H42" s="267"/>
      <c r="I42" s="270"/>
      <c r="J42" s="191"/>
      <c r="K42" s="262" t="str">
        <f>'1次結果'!H9</f>
        <v>花尾</v>
      </c>
      <c r="L42" s="262"/>
      <c r="M42" s="262"/>
      <c r="N42" s="192"/>
      <c r="O42" s="271"/>
      <c r="P42" s="267"/>
      <c r="Q42" s="272"/>
      <c r="R42" s="266"/>
      <c r="S42" s="267"/>
      <c r="T42" s="270"/>
      <c r="U42" s="191"/>
      <c r="V42" s="365" t="str">
        <f>'1次結果'!H10</f>
        <v>アミスター</v>
      </c>
      <c r="W42" s="365"/>
      <c r="X42" s="365"/>
      <c r="Y42" s="192"/>
      <c r="Z42" s="274"/>
      <c r="AA42" s="267"/>
      <c r="AB42" s="272"/>
      <c r="AC42" s="104"/>
      <c r="AD42" s="105"/>
      <c r="AE42" s="252"/>
      <c r="AF42" s="91"/>
      <c r="AG42" s="263"/>
      <c r="AH42" s="263"/>
      <c r="AI42" s="263"/>
      <c r="AJ42" s="92"/>
      <c r="AK42" s="253"/>
      <c r="AL42" s="105"/>
      <c r="AM42" s="173"/>
    </row>
    <row r="43" spans="1:39" x14ac:dyDescent="0.1">
      <c r="A43" s="277"/>
      <c r="B43" s="180"/>
      <c r="C43" s="180"/>
      <c r="D43" s="180"/>
      <c r="E43" s="180"/>
      <c r="F43" s="181"/>
      <c r="G43" s="266"/>
      <c r="H43" s="267"/>
      <c r="I43" s="270"/>
      <c r="J43" s="193"/>
      <c r="K43" s="194">
        <v>2</v>
      </c>
      <c r="L43" s="195" t="s">
        <v>40</v>
      </c>
      <c r="M43" s="194">
        <v>0</v>
      </c>
      <c r="N43" s="196"/>
      <c r="O43" s="271"/>
      <c r="P43" s="267"/>
      <c r="Q43" s="272"/>
      <c r="R43" s="266"/>
      <c r="S43" s="267"/>
      <c r="T43" s="270"/>
      <c r="U43" s="193"/>
      <c r="V43" s="194">
        <v>0</v>
      </c>
      <c r="W43" s="195" t="s">
        <v>40</v>
      </c>
      <c r="X43" s="194">
        <v>0</v>
      </c>
      <c r="Y43" s="196"/>
      <c r="Z43" s="274"/>
      <c r="AA43" s="267"/>
      <c r="AB43" s="272"/>
      <c r="AC43" s="104"/>
      <c r="AD43" s="105"/>
      <c r="AE43" s="252"/>
      <c r="AF43" s="93"/>
      <c r="AG43" s="88"/>
      <c r="AH43" s="165" t="s">
        <v>40</v>
      </c>
      <c r="AI43" s="88"/>
      <c r="AJ43" s="94"/>
      <c r="AK43" s="253"/>
      <c r="AL43" s="105"/>
      <c r="AM43" s="173"/>
    </row>
    <row r="44" spans="1:39" x14ac:dyDescent="0.1">
      <c r="A44" s="292"/>
      <c r="B44" s="182"/>
      <c r="C44" s="182"/>
      <c r="D44" s="182"/>
      <c r="E44" s="182"/>
      <c r="F44" s="183"/>
      <c r="G44" s="287"/>
      <c r="H44" s="288"/>
      <c r="I44" s="197"/>
      <c r="J44" s="198"/>
      <c r="K44" s="199"/>
      <c r="L44" s="199"/>
      <c r="M44" s="199"/>
      <c r="N44" s="198"/>
      <c r="O44" s="197"/>
      <c r="P44" s="288"/>
      <c r="Q44" s="289"/>
      <c r="R44" s="287"/>
      <c r="S44" s="288"/>
      <c r="T44" s="197"/>
      <c r="U44" s="198"/>
      <c r="V44" s="199"/>
      <c r="W44" s="199"/>
      <c r="X44" s="199"/>
      <c r="Y44" s="198"/>
      <c r="Z44" s="197"/>
      <c r="AA44" s="288"/>
      <c r="AB44" s="289"/>
      <c r="AC44" s="107"/>
      <c r="AD44" s="108"/>
      <c r="AE44" s="95"/>
      <c r="AF44" s="96"/>
      <c r="AG44" s="97"/>
      <c r="AH44" s="97"/>
      <c r="AI44" s="97"/>
      <c r="AJ44" s="96"/>
      <c r="AK44" s="95"/>
      <c r="AL44" s="108"/>
      <c r="AM44" s="174"/>
    </row>
    <row r="45" spans="1:39" x14ac:dyDescent="0.1">
      <c r="A45" s="291" t="s">
        <v>67</v>
      </c>
      <c r="B45" s="184"/>
      <c r="C45" s="184"/>
      <c r="D45" s="184"/>
      <c r="E45" s="184"/>
      <c r="F45" s="185"/>
      <c r="G45" s="293" t="s">
        <v>56</v>
      </c>
      <c r="H45" s="294"/>
      <c r="I45" s="200"/>
      <c r="J45" s="201"/>
      <c r="K45" s="202"/>
      <c r="L45" s="202"/>
      <c r="M45" s="202"/>
      <c r="N45" s="201"/>
      <c r="O45" s="200"/>
      <c r="P45" s="294" t="s">
        <v>36</v>
      </c>
      <c r="Q45" s="295"/>
      <c r="R45" s="293" t="s">
        <v>59</v>
      </c>
      <c r="S45" s="294"/>
      <c r="T45" s="200"/>
      <c r="U45" s="201"/>
      <c r="V45" s="202"/>
      <c r="W45" s="202"/>
      <c r="X45" s="202"/>
      <c r="Y45" s="201"/>
      <c r="Z45" s="200"/>
      <c r="AA45" s="294" t="s">
        <v>42</v>
      </c>
      <c r="AB45" s="295"/>
      <c r="AC45" s="296"/>
      <c r="AD45" s="285"/>
      <c r="AE45" s="100"/>
      <c r="AF45" s="101"/>
      <c r="AG45" s="102"/>
      <c r="AH45" s="102"/>
      <c r="AI45" s="102"/>
      <c r="AJ45" s="101"/>
      <c r="AK45" s="100"/>
      <c r="AL45" s="285"/>
      <c r="AM45" s="286"/>
    </row>
    <row r="46" spans="1:39" ht="13.5" customHeight="1" x14ac:dyDescent="0.1">
      <c r="A46" s="277"/>
      <c r="B46" s="180"/>
      <c r="C46" s="180"/>
      <c r="D46" s="180"/>
      <c r="E46" s="180"/>
      <c r="F46" s="181"/>
      <c r="G46" s="371" t="str">
        <f>G26</f>
        <v>IBUKI</v>
      </c>
      <c r="H46" s="355"/>
      <c r="I46" s="270">
        <f>K46+K48</f>
        <v>1</v>
      </c>
      <c r="J46" s="187"/>
      <c r="K46" s="194">
        <v>1</v>
      </c>
      <c r="L46" s="195" t="s">
        <v>40</v>
      </c>
      <c r="M46" s="194">
        <v>0</v>
      </c>
      <c r="N46" s="190"/>
      <c r="O46" s="271">
        <f>M46+M48</f>
        <v>0</v>
      </c>
      <c r="P46" s="267" t="str">
        <f>G11</f>
        <v>高須</v>
      </c>
      <c r="Q46" s="272"/>
      <c r="R46" s="266" t="str">
        <f>R26</f>
        <v>レプロ</v>
      </c>
      <c r="S46" s="267"/>
      <c r="T46" s="270">
        <f>V46+V48</f>
        <v>1</v>
      </c>
      <c r="U46" s="187"/>
      <c r="V46" s="194">
        <v>0</v>
      </c>
      <c r="W46" s="195" t="s">
        <v>40</v>
      </c>
      <c r="X46" s="194">
        <v>0</v>
      </c>
      <c r="Y46" s="190"/>
      <c r="Z46" s="274">
        <f>X46+X48</f>
        <v>1</v>
      </c>
      <c r="AA46" s="267" t="str">
        <f>R11</f>
        <v>WISH</v>
      </c>
      <c r="AB46" s="272"/>
      <c r="AC46" s="275"/>
      <c r="AD46" s="254"/>
      <c r="AE46" s="252"/>
      <c r="AF46" s="89"/>
      <c r="AG46" s="88"/>
      <c r="AH46" s="165" t="s">
        <v>40</v>
      </c>
      <c r="AI46" s="88"/>
      <c r="AJ46" s="90"/>
      <c r="AK46" s="253"/>
      <c r="AL46" s="254"/>
      <c r="AM46" s="255"/>
    </row>
    <row r="47" spans="1:39" x14ac:dyDescent="0.1">
      <c r="A47" s="277"/>
      <c r="B47" s="258">
        <v>0.43055555555555558</v>
      </c>
      <c r="C47" s="259"/>
      <c r="D47" s="259"/>
      <c r="E47" s="259"/>
      <c r="F47" s="260"/>
      <c r="G47" s="371"/>
      <c r="H47" s="355"/>
      <c r="I47" s="270"/>
      <c r="J47" s="191"/>
      <c r="K47" s="262" t="str">
        <f>'1次結果'!H11</f>
        <v>豊州</v>
      </c>
      <c r="L47" s="262"/>
      <c r="M47" s="262"/>
      <c r="N47" s="192"/>
      <c r="O47" s="271"/>
      <c r="P47" s="267"/>
      <c r="Q47" s="272"/>
      <c r="R47" s="266"/>
      <c r="S47" s="267"/>
      <c r="T47" s="270"/>
      <c r="U47" s="191"/>
      <c r="V47" s="262" t="str">
        <f>'1次結果'!H12</f>
        <v>今川</v>
      </c>
      <c r="W47" s="262"/>
      <c r="X47" s="262"/>
      <c r="Y47" s="192"/>
      <c r="Z47" s="274"/>
      <c r="AA47" s="267"/>
      <c r="AB47" s="272"/>
      <c r="AC47" s="275"/>
      <c r="AD47" s="254"/>
      <c r="AE47" s="252"/>
      <c r="AF47" s="91"/>
      <c r="AG47" s="263"/>
      <c r="AH47" s="263"/>
      <c r="AI47" s="263"/>
      <c r="AJ47" s="92"/>
      <c r="AK47" s="253"/>
      <c r="AL47" s="254"/>
      <c r="AM47" s="255"/>
    </row>
    <row r="48" spans="1:39" x14ac:dyDescent="0.1">
      <c r="A48" s="277"/>
      <c r="B48" s="180"/>
      <c r="C48" s="180"/>
      <c r="D48" s="180"/>
      <c r="E48" s="180"/>
      <c r="F48" s="181"/>
      <c r="G48" s="371"/>
      <c r="H48" s="355"/>
      <c r="I48" s="270"/>
      <c r="J48" s="193"/>
      <c r="K48" s="194">
        <v>0</v>
      </c>
      <c r="L48" s="195" t="s">
        <v>40</v>
      </c>
      <c r="M48" s="194">
        <v>0</v>
      </c>
      <c r="N48" s="196"/>
      <c r="O48" s="271"/>
      <c r="P48" s="267"/>
      <c r="Q48" s="272"/>
      <c r="R48" s="266"/>
      <c r="S48" s="267"/>
      <c r="T48" s="270"/>
      <c r="U48" s="193"/>
      <c r="V48" s="194">
        <v>1</v>
      </c>
      <c r="W48" s="195" t="s">
        <v>40</v>
      </c>
      <c r="X48" s="194">
        <v>1</v>
      </c>
      <c r="Y48" s="196"/>
      <c r="Z48" s="274"/>
      <c r="AA48" s="267"/>
      <c r="AB48" s="272"/>
      <c r="AC48" s="275"/>
      <c r="AD48" s="254"/>
      <c r="AE48" s="252"/>
      <c r="AF48" s="93"/>
      <c r="AG48" s="88"/>
      <c r="AH48" s="165" t="s">
        <v>40</v>
      </c>
      <c r="AI48" s="88"/>
      <c r="AJ48" s="94"/>
      <c r="AK48" s="253"/>
      <c r="AL48" s="254"/>
      <c r="AM48" s="255"/>
    </row>
    <row r="49" spans="1:39" x14ac:dyDescent="0.1">
      <c r="A49" s="292"/>
      <c r="B49" s="182"/>
      <c r="C49" s="182"/>
      <c r="D49" s="182"/>
      <c r="E49" s="182"/>
      <c r="F49" s="183"/>
      <c r="G49" s="372"/>
      <c r="H49" s="357"/>
      <c r="I49" s="197"/>
      <c r="J49" s="198"/>
      <c r="K49" s="199"/>
      <c r="L49" s="199"/>
      <c r="M49" s="199"/>
      <c r="N49" s="198"/>
      <c r="O49" s="197"/>
      <c r="P49" s="288"/>
      <c r="Q49" s="289"/>
      <c r="R49" s="287"/>
      <c r="S49" s="288"/>
      <c r="T49" s="197"/>
      <c r="U49" s="198"/>
      <c r="V49" s="199"/>
      <c r="W49" s="199"/>
      <c r="X49" s="199"/>
      <c r="Y49" s="198"/>
      <c r="Z49" s="197"/>
      <c r="AA49" s="288"/>
      <c r="AB49" s="289"/>
      <c r="AC49" s="290"/>
      <c r="AD49" s="283"/>
      <c r="AE49" s="95"/>
      <c r="AF49" s="96"/>
      <c r="AG49" s="97"/>
      <c r="AH49" s="97"/>
      <c r="AI49" s="97"/>
      <c r="AJ49" s="96"/>
      <c r="AK49" s="95"/>
      <c r="AL49" s="283"/>
      <c r="AM49" s="284"/>
    </row>
    <row r="50" spans="1:39" x14ac:dyDescent="0.1">
      <c r="A50" s="291" t="s">
        <v>68</v>
      </c>
      <c r="B50" s="184"/>
      <c r="C50" s="184"/>
      <c r="D50" s="184"/>
      <c r="E50" s="184"/>
      <c r="F50" s="185"/>
      <c r="G50" s="293" t="s">
        <v>60</v>
      </c>
      <c r="H50" s="294"/>
      <c r="I50" s="200"/>
      <c r="J50" s="201"/>
      <c r="K50" s="202"/>
      <c r="L50" s="202"/>
      <c r="M50" s="202"/>
      <c r="N50" s="201"/>
      <c r="O50" s="200"/>
      <c r="P50" s="294" t="s">
        <v>45</v>
      </c>
      <c r="Q50" s="295"/>
      <c r="R50" s="293" t="s">
        <v>64</v>
      </c>
      <c r="S50" s="294"/>
      <c r="T50" s="200"/>
      <c r="U50" s="201"/>
      <c r="V50" s="202"/>
      <c r="W50" s="202"/>
      <c r="X50" s="202"/>
      <c r="Y50" s="201"/>
      <c r="Z50" s="200"/>
      <c r="AA50" s="294" t="s">
        <v>52</v>
      </c>
      <c r="AB50" s="295"/>
      <c r="AC50" s="296"/>
      <c r="AD50" s="285"/>
      <c r="AE50" s="100"/>
      <c r="AF50" s="101"/>
      <c r="AG50" s="102"/>
      <c r="AH50" s="102"/>
      <c r="AI50" s="102"/>
      <c r="AJ50" s="101"/>
      <c r="AK50" s="100"/>
      <c r="AL50" s="285"/>
      <c r="AM50" s="286"/>
    </row>
    <row r="51" spans="1:39" ht="13.5" customHeight="1" x14ac:dyDescent="0.1">
      <c r="A51" s="277"/>
      <c r="B51" s="180"/>
      <c r="C51" s="180"/>
      <c r="D51" s="180"/>
      <c r="E51" s="180"/>
      <c r="F51" s="181"/>
      <c r="G51" s="266" t="str">
        <f>W5</f>
        <v>ラソス</v>
      </c>
      <c r="H51" s="267"/>
      <c r="I51" s="270">
        <f>K51+K53</f>
        <v>1</v>
      </c>
      <c r="J51" s="187"/>
      <c r="K51" s="194">
        <v>1</v>
      </c>
      <c r="L51" s="195" t="s">
        <v>40</v>
      </c>
      <c r="M51" s="194">
        <v>0</v>
      </c>
      <c r="N51" s="190"/>
      <c r="O51" s="271">
        <f>M51+M53</f>
        <v>0</v>
      </c>
      <c r="P51" s="267" t="str">
        <f>P31</f>
        <v>深町</v>
      </c>
      <c r="Q51" s="272"/>
      <c r="R51" s="266" t="str">
        <f>AA5</f>
        <v>折尾西</v>
      </c>
      <c r="S51" s="267"/>
      <c r="T51" s="270">
        <f>V51+V53</f>
        <v>3</v>
      </c>
      <c r="U51" s="187"/>
      <c r="V51" s="194">
        <v>2</v>
      </c>
      <c r="W51" s="195" t="s">
        <v>40</v>
      </c>
      <c r="X51" s="194">
        <v>0</v>
      </c>
      <c r="Y51" s="190"/>
      <c r="Z51" s="274">
        <f>X51+X53</f>
        <v>0</v>
      </c>
      <c r="AA51" s="267" t="str">
        <f>AA31</f>
        <v>AMOR2</v>
      </c>
      <c r="AB51" s="272"/>
      <c r="AC51" s="275"/>
      <c r="AD51" s="254"/>
      <c r="AE51" s="252"/>
      <c r="AF51" s="89"/>
      <c r="AG51" s="88"/>
      <c r="AH51" s="165" t="s">
        <v>40</v>
      </c>
      <c r="AI51" s="88"/>
      <c r="AJ51" s="90"/>
      <c r="AK51" s="253"/>
      <c r="AL51" s="254"/>
      <c r="AM51" s="255"/>
    </row>
    <row r="52" spans="1:39" x14ac:dyDescent="0.1">
      <c r="A52" s="277"/>
      <c r="B52" s="258">
        <v>0.45833333333333331</v>
      </c>
      <c r="C52" s="259"/>
      <c r="D52" s="259"/>
      <c r="E52" s="259"/>
      <c r="F52" s="260"/>
      <c r="G52" s="266"/>
      <c r="H52" s="267"/>
      <c r="I52" s="270"/>
      <c r="J52" s="191"/>
      <c r="K52" s="262" t="str">
        <f>'1次結果'!I5</f>
        <v>黒崎</v>
      </c>
      <c r="L52" s="262"/>
      <c r="M52" s="262"/>
      <c r="N52" s="192"/>
      <c r="O52" s="271"/>
      <c r="P52" s="267"/>
      <c r="Q52" s="272"/>
      <c r="R52" s="266"/>
      <c r="S52" s="267"/>
      <c r="T52" s="270"/>
      <c r="U52" s="191"/>
      <c r="V52" s="262" t="str">
        <f>'1次結果'!I6</f>
        <v>門司</v>
      </c>
      <c r="W52" s="262"/>
      <c r="X52" s="262"/>
      <c r="Y52" s="192"/>
      <c r="Z52" s="274"/>
      <c r="AA52" s="267"/>
      <c r="AB52" s="272"/>
      <c r="AC52" s="275"/>
      <c r="AD52" s="254"/>
      <c r="AE52" s="252"/>
      <c r="AF52" s="91"/>
      <c r="AG52" s="263"/>
      <c r="AH52" s="263"/>
      <c r="AI52" s="263"/>
      <c r="AJ52" s="92"/>
      <c r="AK52" s="253"/>
      <c r="AL52" s="254"/>
      <c r="AM52" s="255"/>
    </row>
    <row r="53" spans="1:39" x14ac:dyDescent="0.1">
      <c r="A53" s="277"/>
      <c r="B53" s="180"/>
      <c r="C53" s="180"/>
      <c r="D53" s="180"/>
      <c r="E53" s="180"/>
      <c r="F53" s="181"/>
      <c r="G53" s="266"/>
      <c r="H53" s="267"/>
      <c r="I53" s="270"/>
      <c r="J53" s="193"/>
      <c r="K53" s="194">
        <v>0</v>
      </c>
      <c r="L53" s="195" t="s">
        <v>40</v>
      </c>
      <c r="M53" s="194">
        <v>0</v>
      </c>
      <c r="N53" s="196"/>
      <c r="O53" s="271"/>
      <c r="P53" s="267"/>
      <c r="Q53" s="272"/>
      <c r="R53" s="266"/>
      <c r="S53" s="267"/>
      <c r="T53" s="270"/>
      <c r="U53" s="193"/>
      <c r="V53" s="194">
        <v>1</v>
      </c>
      <c r="W53" s="195" t="s">
        <v>40</v>
      </c>
      <c r="X53" s="194">
        <v>0</v>
      </c>
      <c r="Y53" s="196"/>
      <c r="Z53" s="274"/>
      <c r="AA53" s="267"/>
      <c r="AB53" s="272"/>
      <c r="AC53" s="275"/>
      <c r="AD53" s="254"/>
      <c r="AE53" s="252"/>
      <c r="AF53" s="93"/>
      <c r="AG53" s="88"/>
      <c r="AH53" s="165" t="s">
        <v>40</v>
      </c>
      <c r="AI53" s="88"/>
      <c r="AJ53" s="94"/>
      <c r="AK53" s="253"/>
      <c r="AL53" s="254"/>
      <c r="AM53" s="255"/>
    </row>
    <row r="54" spans="1:39" x14ac:dyDescent="0.1">
      <c r="A54" s="277"/>
      <c r="B54" s="180"/>
      <c r="C54" s="180"/>
      <c r="D54" s="180"/>
      <c r="E54" s="180"/>
      <c r="F54" s="181"/>
      <c r="G54" s="266"/>
      <c r="H54" s="267"/>
      <c r="I54" s="203"/>
      <c r="J54" s="188"/>
      <c r="K54" s="194"/>
      <c r="L54" s="194"/>
      <c r="M54" s="194"/>
      <c r="N54" s="188"/>
      <c r="O54" s="203"/>
      <c r="P54" s="267"/>
      <c r="Q54" s="272"/>
      <c r="R54" s="266"/>
      <c r="S54" s="267"/>
      <c r="T54" s="203"/>
      <c r="U54" s="188"/>
      <c r="V54" s="194"/>
      <c r="W54" s="194"/>
      <c r="X54" s="194"/>
      <c r="Y54" s="188"/>
      <c r="Z54" s="203"/>
      <c r="AA54" s="267"/>
      <c r="AB54" s="272"/>
      <c r="AC54" s="275"/>
      <c r="AD54" s="254"/>
      <c r="AE54" s="110"/>
      <c r="AF54" s="111"/>
      <c r="AG54" s="88"/>
      <c r="AH54" s="88"/>
      <c r="AI54" s="88"/>
      <c r="AJ54" s="111"/>
      <c r="AK54" s="110"/>
      <c r="AL54" s="254"/>
      <c r="AM54" s="255"/>
    </row>
    <row r="55" spans="1:39" x14ac:dyDescent="0.1">
      <c r="A55" s="291" t="s">
        <v>90</v>
      </c>
      <c r="B55" s="184"/>
      <c r="C55" s="184"/>
      <c r="D55" s="184"/>
      <c r="E55" s="184"/>
      <c r="F55" s="185"/>
      <c r="G55" s="293" t="s">
        <v>61</v>
      </c>
      <c r="H55" s="294"/>
      <c r="I55" s="200"/>
      <c r="J55" s="201"/>
      <c r="K55" s="202"/>
      <c r="L55" s="202"/>
      <c r="M55" s="202"/>
      <c r="N55" s="201"/>
      <c r="O55" s="200"/>
      <c r="P55" s="294" t="s">
        <v>46</v>
      </c>
      <c r="Q55" s="295"/>
      <c r="R55" s="293" t="s">
        <v>65</v>
      </c>
      <c r="S55" s="294"/>
      <c r="T55" s="200"/>
      <c r="U55" s="201"/>
      <c r="V55" s="202"/>
      <c r="W55" s="202"/>
      <c r="X55" s="202"/>
      <c r="Y55" s="201"/>
      <c r="Z55" s="200"/>
      <c r="AA55" s="294" t="s">
        <v>53</v>
      </c>
      <c r="AB55" s="295"/>
      <c r="AC55" s="296"/>
      <c r="AD55" s="285"/>
      <c r="AE55" s="100"/>
      <c r="AF55" s="101"/>
      <c r="AG55" s="102"/>
      <c r="AH55" s="102"/>
      <c r="AI55" s="102"/>
      <c r="AJ55" s="101"/>
      <c r="AK55" s="100"/>
      <c r="AL55" s="285"/>
      <c r="AM55" s="286"/>
    </row>
    <row r="56" spans="1:39" ht="13.5" customHeight="1" x14ac:dyDescent="0.1">
      <c r="A56" s="277"/>
      <c r="B56" s="180"/>
      <c r="C56" s="180"/>
      <c r="D56" s="180"/>
      <c r="E56" s="180"/>
      <c r="F56" s="181"/>
      <c r="G56" s="266" t="str">
        <f>G36</f>
        <v>折尾</v>
      </c>
      <c r="H56" s="267"/>
      <c r="I56" s="270">
        <f>K56+K58</f>
        <v>2</v>
      </c>
      <c r="J56" s="187"/>
      <c r="K56" s="194">
        <v>1</v>
      </c>
      <c r="L56" s="195" t="s">
        <v>40</v>
      </c>
      <c r="M56" s="194">
        <v>1</v>
      </c>
      <c r="N56" s="190"/>
      <c r="O56" s="271">
        <f>M56+M58</f>
        <v>1</v>
      </c>
      <c r="P56" s="267" t="str">
        <f>G16</f>
        <v>PSTC</v>
      </c>
      <c r="Q56" s="272"/>
      <c r="R56" s="266" t="str">
        <f>R36</f>
        <v>AMOR</v>
      </c>
      <c r="S56" s="267"/>
      <c r="T56" s="270">
        <f>V56+V58</f>
        <v>3</v>
      </c>
      <c r="U56" s="187"/>
      <c r="V56" s="194">
        <v>1</v>
      </c>
      <c r="W56" s="195" t="s">
        <v>40</v>
      </c>
      <c r="X56" s="194">
        <v>0</v>
      </c>
      <c r="Y56" s="190"/>
      <c r="Z56" s="274">
        <f>X56+X58</f>
        <v>1</v>
      </c>
      <c r="AA56" s="267" t="str">
        <f>R16</f>
        <v>稗田</v>
      </c>
      <c r="AB56" s="272"/>
      <c r="AC56" s="275"/>
      <c r="AD56" s="254"/>
      <c r="AE56" s="252"/>
      <c r="AF56" s="89"/>
      <c r="AG56" s="88"/>
      <c r="AH56" s="165" t="s">
        <v>40</v>
      </c>
      <c r="AI56" s="88"/>
      <c r="AJ56" s="90"/>
      <c r="AK56" s="253"/>
      <c r="AL56" s="254"/>
      <c r="AM56" s="255"/>
    </row>
    <row r="57" spans="1:39" x14ac:dyDescent="0.1">
      <c r="A57" s="277"/>
      <c r="B57" s="258">
        <v>0.4861111111111111</v>
      </c>
      <c r="C57" s="259"/>
      <c r="D57" s="259"/>
      <c r="E57" s="259"/>
      <c r="F57" s="260"/>
      <c r="G57" s="266"/>
      <c r="H57" s="267"/>
      <c r="I57" s="270"/>
      <c r="J57" s="191"/>
      <c r="K57" s="262" t="str">
        <f>'1次結果'!I7</f>
        <v>光貞</v>
      </c>
      <c r="L57" s="262"/>
      <c r="M57" s="262"/>
      <c r="N57" s="192"/>
      <c r="O57" s="271"/>
      <c r="P57" s="267"/>
      <c r="Q57" s="272"/>
      <c r="R57" s="266"/>
      <c r="S57" s="267"/>
      <c r="T57" s="270"/>
      <c r="U57" s="191"/>
      <c r="V57" s="262" t="str">
        <f>'1次結果'!I8</f>
        <v>東谷</v>
      </c>
      <c r="W57" s="262"/>
      <c r="X57" s="262"/>
      <c r="Y57" s="192"/>
      <c r="Z57" s="274"/>
      <c r="AA57" s="267"/>
      <c r="AB57" s="272"/>
      <c r="AC57" s="275"/>
      <c r="AD57" s="254"/>
      <c r="AE57" s="252"/>
      <c r="AF57" s="91"/>
      <c r="AG57" s="263"/>
      <c r="AH57" s="263"/>
      <c r="AI57" s="263"/>
      <c r="AJ57" s="92"/>
      <c r="AK57" s="253"/>
      <c r="AL57" s="254"/>
      <c r="AM57" s="255"/>
    </row>
    <row r="58" spans="1:39" x14ac:dyDescent="0.1">
      <c r="A58" s="277"/>
      <c r="B58" s="180"/>
      <c r="C58" s="180"/>
      <c r="D58" s="180"/>
      <c r="E58" s="180"/>
      <c r="F58" s="181"/>
      <c r="G58" s="266"/>
      <c r="H58" s="267"/>
      <c r="I58" s="270"/>
      <c r="J58" s="193"/>
      <c r="K58" s="194">
        <v>1</v>
      </c>
      <c r="L58" s="195" t="s">
        <v>40</v>
      </c>
      <c r="M58" s="194">
        <v>0</v>
      </c>
      <c r="N58" s="196"/>
      <c r="O58" s="271"/>
      <c r="P58" s="267"/>
      <c r="Q58" s="272"/>
      <c r="R58" s="266"/>
      <c r="S58" s="267"/>
      <c r="T58" s="270"/>
      <c r="U58" s="193"/>
      <c r="V58" s="194">
        <v>2</v>
      </c>
      <c r="W58" s="195" t="s">
        <v>40</v>
      </c>
      <c r="X58" s="194">
        <v>1</v>
      </c>
      <c r="Y58" s="196"/>
      <c r="Z58" s="274"/>
      <c r="AA58" s="267"/>
      <c r="AB58" s="272"/>
      <c r="AC58" s="275"/>
      <c r="AD58" s="254"/>
      <c r="AE58" s="252"/>
      <c r="AF58" s="93"/>
      <c r="AG58" s="88"/>
      <c r="AH58" s="165" t="s">
        <v>40</v>
      </c>
      <c r="AI58" s="88"/>
      <c r="AJ58" s="94"/>
      <c r="AK58" s="253"/>
      <c r="AL58" s="254"/>
      <c r="AM58" s="255"/>
    </row>
    <row r="59" spans="1:39" x14ac:dyDescent="0.1">
      <c r="A59" s="292"/>
      <c r="B59" s="182"/>
      <c r="C59" s="182"/>
      <c r="D59" s="182"/>
      <c r="E59" s="182"/>
      <c r="F59" s="183"/>
      <c r="G59" s="287"/>
      <c r="H59" s="288"/>
      <c r="I59" s="197"/>
      <c r="J59" s="198"/>
      <c r="K59" s="199"/>
      <c r="L59" s="199"/>
      <c r="M59" s="199"/>
      <c r="N59" s="198"/>
      <c r="O59" s="197"/>
      <c r="P59" s="288"/>
      <c r="Q59" s="289"/>
      <c r="R59" s="287"/>
      <c r="S59" s="288"/>
      <c r="T59" s="197"/>
      <c r="U59" s="198"/>
      <c r="V59" s="199"/>
      <c r="W59" s="199"/>
      <c r="X59" s="199"/>
      <c r="Y59" s="198"/>
      <c r="Z59" s="197"/>
      <c r="AA59" s="288"/>
      <c r="AB59" s="289"/>
      <c r="AC59" s="290"/>
      <c r="AD59" s="283"/>
      <c r="AE59" s="95"/>
      <c r="AF59" s="96"/>
      <c r="AG59" s="97"/>
      <c r="AH59" s="97"/>
      <c r="AI59" s="97"/>
      <c r="AJ59" s="96"/>
      <c r="AK59" s="95"/>
      <c r="AL59" s="283"/>
      <c r="AM59" s="284"/>
    </row>
    <row r="60" spans="1:39" x14ac:dyDescent="0.1">
      <c r="A60" s="291" t="s">
        <v>89</v>
      </c>
      <c r="B60" s="184"/>
      <c r="C60" s="184"/>
      <c r="D60" s="184"/>
      <c r="E60" s="184"/>
      <c r="F60" s="185"/>
      <c r="G60" s="293" t="s">
        <v>63</v>
      </c>
      <c r="H60" s="294"/>
      <c r="I60" s="200"/>
      <c r="J60" s="201"/>
      <c r="K60" s="202"/>
      <c r="L60" s="202"/>
      <c r="M60" s="202"/>
      <c r="N60" s="201"/>
      <c r="O60" s="200"/>
      <c r="P60" s="294" t="s">
        <v>49</v>
      </c>
      <c r="Q60" s="295"/>
      <c r="R60" s="293" t="s">
        <v>57</v>
      </c>
      <c r="S60" s="294"/>
      <c r="T60" s="200"/>
      <c r="U60" s="201"/>
      <c r="V60" s="202"/>
      <c r="W60" s="202"/>
      <c r="X60" s="202"/>
      <c r="Y60" s="201"/>
      <c r="Z60" s="200"/>
      <c r="AA60" s="294" t="s">
        <v>38</v>
      </c>
      <c r="AB60" s="295"/>
      <c r="AC60" s="296"/>
      <c r="AD60" s="285"/>
      <c r="AE60" s="100"/>
      <c r="AF60" s="101"/>
      <c r="AG60" s="102"/>
      <c r="AH60" s="102"/>
      <c r="AI60" s="102"/>
      <c r="AJ60" s="101"/>
      <c r="AK60" s="100"/>
      <c r="AL60" s="285"/>
      <c r="AM60" s="286"/>
    </row>
    <row r="61" spans="1:39" ht="13.5" customHeight="1" x14ac:dyDescent="0.1">
      <c r="A61" s="277"/>
      <c r="B61" s="180"/>
      <c r="C61" s="180"/>
      <c r="D61" s="180"/>
      <c r="E61" s="180"/>
      <c r="F61" s="181"/>
      <c r="G61" s="266" t="str">
        <f>G41</f>
        <v>上津役</v>
      </c>
      <c r="H61" s="267"/>
      <c r="I61" s="270">
        <f>K61+K63</f>
        <v>1</v>
      </c>
      <c r="J61" s="187"/>
      <c r="K61" s="194">
        <v>0</v>
      </c>
      <c r="L61" s="195" t="s">
        <v>40</v>
      </c>
      <c r="M61" s="194">
        <v>0</v>
      </c>
      <c r="N61" s="190"/>
      <c r="O61" s="271">
        <f>M61+M63</f>
        <v>0</v>
      </c>
      <c r="P61" s="267" t="str">
        <f>G21</f>
        <v>周防灘</v>
      </c>
      <c r="Q61" s="272"/>
      <c r="R61" s="266" t="str">
        <f>R41</f>
        <v>ダック</v>
      </c>
      <c r="S61" s="267"/>
      <c r="T61" s="270">
        <f>V61+V63</f>
        <v>2</v>
      </c>
      <c r="U61" s="187"/>
      <c r="V61" s="194">
        <v>0</v>
      </c>
      <c r="W61" s="195" t="s">
        <v>40</v>
      </c>
      <c r="X61" s="194">
        <v>0</v>
      </c>
      <c r="Y61" s="190"/>
      <c r="Z61" s="274">
        <f>X61+X63</f>
        <v>0</v>
      </c>
      <c r="AA61" s="267" t="str">
        <f>R21</f>
        <v>寿山</v>
      </c>
      <c r="AB61" s="272"/>
      <c r="AC61" s="275"/>
      <c r="AD61" s="254"/>
      <c r="AE61" s="252"/>
      <c r="AF61" s="89"/>
      <c r="AG61" s="88"/>
      <c r="AH61" s="165" t="s">
        <v>40</v>
      </c>
      <c r="AI61" s="88"/>
      <c r="AJ61" s="90"/>
      <c r="AK61" s="253"/>
      <c r="AL61" s="254"/>
      <c r="AM61" s="255"/>
    </row>
    <row r="62" spans="1:39" x14ac:dyDescent="0.1">
      <c r="A62" s="277"/>
      <c r="B62" s="258">
        <v>0.51388888888888884</v>
      </c>
      <c r="C62" s="259"/>
      <c r="D62" s="259"/>
      <c r="E62" s="259"/>
      <c r="F62" s="260"/>
      <c r="G62" s="266"/>
      <c r="H62" s="267"/>
      <c r="I62" s="270"/>
      <c r="J62" s="191"/>
      <c r="K62" s="262" t="str">
        <f>'1次結果'!I9</f>
        <v>小倉南S</v>
      </c>
      <c r="L62" s="262"/>
      <c r="M62" s="262"/>
      <c r="N62" s="192"/>
      <c r="O62" s="271"/>
      <c r="P62" s="267"/>
      <c r="Q62" s="272"/>
      <c r="R62" s="266"/>
      <c r="S62" s="267"/>
      <c r="T62" s="270"/>
      <c r="U62" s="191"/>
      <c r="V62" s="262" t="str">
        <f>'1次結果'!I10</f>
        <v>小石</v>
      </c>
      <c r="W62" s="262"/>
      <c r="X62" s="262"/>
      <c r="Y62" s="192"/>
      <c r="Z62" s="274"/>
      <c r="AA62" s="267"/>
      <c r="AB62" s="272"/>
      <c r="AC62" s="275"/>
      <c r="AD62" s="254"/>
      <c r="AE62" s="252"/>
      <c r="AF62" s="91"/>
      <c r="AG62" s="263"/>
      <c r="AH62" s="263"/>
      <c r="AI62" s="263"/>
      <c r="AJ62" s="92"/>
      <c r="AK62" s="253"/>
      <c r="AL62" s="254"/>
      <c r="AM62" s="255"/>
    </row>
    <row r="63" spans="1:39" x14ac:dyDescent="0.1">
      <c r="A63" s="277"/>
      <c r="B63" s="180"/>
      <c r="C63" s="180"/>
      <c r="D63" s="180"/>
      <c r="E63" s="180"/>
      <c r="F63" s="181"/>
      <c r="G63" s="266"/>
      <c r="H63" s="267"/>
      <c r="I63" s="270"/>
      <c r="J63" s="193"/>
      <c r="K63" s="194">
        <v>1</v>
      </c>
      <c r="L63" s="195" t="s">
        <v>40</v>
      </c>
      <c r="M63" s="194">
        <v>0</v>
      </c>
      <c r="N63" s="196"/>
      <c r="O63" s="271"/>
      <c r="P63" s="267"/>
      <c r="Q63" s="272"/>
      <c r="R63" s="266"/>
      <c r="S63" s="267"/>
      <c r="T63" s="270"/>
      <c r="U63" s="193"/>
      <c r="V63" s="194">
        <v>2</v>
      </c>
      <c r="W63" s="195" t="s">
        <v>40</v>
      </c>
      <c r="X63" s="194">
        <v>0</v>
      </c>
      <c r="Y63" s="196"/>
      <c r="Z63" s="274"/>
      <c r="AA63" s="267"/>
      <c r="AB63" s="272"/>
      <c r="AC63" s="275"/>
      <c r="AD63" s="254"/>
      <c r="AE63" s="252"/>
      <c r="AF63" s="93"/>
      <c r="AG63" s="88"/>
      <c r="AH63" s="165" t="s">
        <v>40</v>
      </c>
      <c r="AI63" s="88"/>
      <c r="AJ63" s="94"/>
      <c r="AK63" s="253"/>
      <c r="AL63" s="254"/>
      <c r="AM63" s="255"/>
    </row>
    <row r="64" spans="1:39" x14ac:dyDescent="0.1">
      <c r="A64" s="292"/>
      <c r="B64" s="182"/>
      <c r="C64" s="182"/>
      <c r="D64" s="182"/>
      <c r="E64" s="182"/>
      <c r="F64" s="183"/>
      <c r="G64" s="287"/>
      <c r="H64" s="288"/>
      <c r="I64" s="197"/>
      <c r="J64" s="198"/>
      <c r="K64" s="199"/>
      <c r="L64" s="199"/>
      <c r="M64" s="199"/>
      <c r="N64" s="198"/>
      <c r="O64" s="197"/>
      <c r="P64" s="288"/>
      <c r="Q64" s="289"/>
      <c r="R64" s="287"/>
      <c r="S64" s="288"/>
      <c r="T64" s="197"/>
      <c r="U64" s="198"/>
      <c r="V64" s="199"/>
      <c r="W64" s="199"/>
      <c r="X64" s="199"/>
      <c r="Y64" s="198"/>
      <c r="Z64" s="197"/>
      <c r="AA64" s="288"/>
      <c r="AB64" s="289"/>
      <c r="AC64" s="290"/>
      <c r="AD64" s="283"/>
      <c r="AE64" s="95"/>
      <c r="AF64" s="96"/>
      <c r="AG64" s="97"/>
      <c r="AH64" s="97"/>
      <c r="AI64" s="97"/>
      <c r="AJ64" s="96"/>
      <c r="AK64" s="95"/>
      <c r="AL64" s="283"/>
      <c r="AM64" s="284"/>
    </row>
    <row r="65" spans="1:39" x14ac:dyDescent="0.1">
      <c r="A65" s="277" t="s">
        <v>91</v>
      </c>
      <c r="B65" s="180"/>
      <c r="C65" s="180"/>
      <c r="D65" s="180"/>
      <c r="E65" s="180"/>
      <c r="F65" s="181"/>
      <c r="G65" s="279" t="s">
        <v>60</v>
      </c>
      <c r="H65" s="280"/>
      <c r="I65" s="203"/>
      <c r="J65" s="188"/>
      <c r="K65" s="194"/>
      <c r="L65" s="194"/>
      <c r="M65" s="194"/>
      <c r="N65" s="188"/>
      <c r="O65" s="203"/>
      <c r="P65" s="280" t="s">
        <v>44</v>
      </c>
      <c r="Q65" s="281"/>
      <c r="R65" s="279" t="s">
        <v>64</v>
      </c>
      <c r="S65" s="280"/>
      <c r="T65" s="203"/>
      <c r="U65" s="188"/>
      <c r="V65" s="194"/>
      <c r="W65" s="194"/>
      <c r="X65" s="194"/>
      <c r="Y65" s="188"/>
      <c r="Z65" s="203"/>
      <c r="AA65" s="280" t="s">
        <v>51</v>
      </c>
      <c r="AB65" s="281"/>
      <c r="AC65" s="282"/>
      <c r="AD65" s="264"/>
      <c r="AE65" s="110"/>
      <c r="AF65" s="111"/>
      <c r="AG65" s="88"/>
      <c r="AH65" s="88"/>
      <c r="AI65" s="88"/>
      <c r="AJ65" s="111"/>
      <c r="AK65" s="110"/>
      <c r="AL65" s="264"/>
      <c r="AM65" s="265"/>
    </row>
    <row r="66" spans="1:39" ht="13.5" customHeight="1" x14ac:dyDescent="0.1">
      <c r="A66" s="277"/>
      <c r="B66" s="180"/>
      <c r="C66" s="180"/>
      <c r="D66" s="180"/>
      <c r="E66" s="180"/>
      <c r="F66" s="181"/>
      <c r="G66" s="266" t="str">
        <f>G51</f>
        <v>ラソス</v>
      </c>
      <c r="H66" s="267"/>
      <c r="I66" s="270">
        <f>K66+K68</f>
        <v>0</v>
      </c>
      <c r="J66" s="187"/>
      <c r="K66" s="194">
        <v>0</v>
      </c>
      <c r="L66" s="195" t="s">
        <v>40</v>
      </c>
      <c r="M66" s="194">
        <v>1</v>
      </c>
      <c r="N66" s="190"/>
      <c r="O66" s="271">
        <f>M66+M68</f>
        <v>2</v>
      </c>
      <c r="P66" s="267" t="str">
        <f>G31</f>
        <v>ひびき</v>
      </c>
      <c r="Q66" s="272"/>
      <c r="R66" s="266" t="str">
        <f>R51</f>
        <v>折尾西</v>
      </c>
      <c r="S66" s="267"/>
      <c r="T66" s="270">
        <f>V66+V68</f>
        <v>1</v>
      </c>
      <c r="U66" s="187"/>
      <c r="V66" s="194">
        <v>1</v>
      </c>
      <c r="W66" s="195" t="s">
        <v>40</v>
      </c>
      <c r="X66" s="194">
        <v>0</v>
      </c>
      <c r="Y66" s="190"/>
      <c r="Z66" s="274">
        <f>X66+X68</f>
        <v>0</v>
      </c>
      <c r="AA66" s="267" t="str">
        <f>R31</f>
        <v>小倉南J</v>
      </c>
      <c r="AB66" s="272"/>
      <c r="AC66" s="275"/>
      <c r="AD66" s="254"/>
      <c r="AE66" s="252"/>
      <c r="AF66" s="89"/>
      <c r="AG66" s="88"/>
      <c r="AH66" s="165" t="s">
        <v>40</v>
      </c>
      <c r="AI66" s="88"/>
      <c r="AJ66" s="90"/>
      <c r="AK66" s="253"/>
      <c r="AL66" s="254"/>
      <c r="AM66" s="255"/>
    </row>
    <row r="67" spans="1:39" x14ac:dyDescent="0.1">
      <c r="A67" s="277"/>
      <c r="B67" s="258">
        <v>0.54166666666666663</v>
      </c>
      <c r="C67" s="259"/>
      <c r="D67" s="259"/>
      <c r="E67" s="259"/>
      <c r="F67" s="260"/>
      <c r="G67" s="266"/>
      <c r="H67" s="267"/>
      <c r="I67" s="270"/>
      <c r="J67" s="191"/>
      <c r="K67" s="261" t="str">
        <f>'1次結果'!I11</f>
        <v>犀川</v>
      </c>
      <c r="L67" s="262"/>
      <c r="M67" s="262"/>
      <c r="N67" s="192"/>
      <c r="O67" s="271"/>
      <c r="P67" s="267"/>
      <c r="Q67" s="272"/>
      <c r="R67" s="266"/>
      <c r="S67" s="267"/>
      <c r="T67" s="270"/>
      <c r="U67" s="191"/>
      <c r="V67" s="262" t="str">
        <f>'1次結果'!I12</f>
        <v>ムジゲ</v>
      </c>
      <c r="W67" s="262"/>
      <c r="X67" s="262"/>
      <c r="Y67" s="192"/>
      <c r="Z67" s="274"/>
      <c r="AA67" s="267"/>
      <c r="AB67" s="272"/>
      <c r="AC67" s="275"/>
      <c r="AD67" s="254"/>
      <c r="AE67" s="252"/>
      <c r="AF67" s="91"/>
      <c r="AG67" s="263"/>
      <c r="AH67" s="263"/>
      <c r="AI67" s="263"/>
      <c r="AJ67" s="92"/>
      <c r="AK67" s="253"/>
      <c r="AL67" s="254"/>
      <c r="AM67" s="255"/>
    </row>
    <row r="68" spans="1:39" x14ac:dyDescent="0.1">
      <c r="A68" s="277"/>
      <c r="B68" s="49"/>
      <c r="C68" s="49"/>
      <c r="D68" s="49"/>
      <c r="E68" s="49"/>
      <c r="F68" s="50"/>
      <c r="G68" s="266"/>
      <c r="H68" s="267"/>
      <c r="I68" s="270"/>
      <c r="J68" s="193"/>
      <c r="K68" s="194">
        <v>0</v>
      </c>
      <c r="L68" s="195" t="s">
        <v>40</v>
      </c>
      <c r="M68" s="194">
        <v>1</v>
      </c>
      <c r="N68" s="196"/>
      <c r="O68" s="271"/>
      <c r="P68" s="267"/>
      <c r="Q68" s="272"/>
      <c r="R68" s="266"/>
      <c r="S68" s="267"/>
      <c r="T68" s="270"/>
      <c r="U68" s="193"/>
      <c r="V68" s="194">
        <v>0</v>
      </c>
      <c r="W68" s="195" t="s">
        <v>40</v>
      </c>
      <c r="X68" s="194">
        <v>0</v>
      </c>
      <c r="Y68" s="196"/>
      <c r="Z68" s="274"/>
      <c r="AA68" s="267"/>
      <c r="AB68" s="272"/>
      <c r="AC68" s="275"/>
      <c r="AD68" s="254"/>
      <c r="AE68" s="252"/>
      <c r="AF68" s="93"/>
      <c r="AG68" s="88"/>
      <c r="AH68" s="165" t="s">
        <v>40</v>
      </c>
      <c r="AI68" s="88"/>
      <c r="AJ68" s="94"/>
      <c r="AK68" s="253"/>
      <c r="AL68" s="254"/>
      <c r="AM68" s="255"/>
    </row>
    <row r="69" spans="1:39" ht="14.25" thickBot="1" x14ac:dyDescent="0.15">
      <c r="A69" s="278"/>
      <c r="B69" s="175"/>
      <c r="C69" s="175"/>
      <c r="D69" s="175"/>
      <c r="E69" s="175"/>
      <c r="F69" s="176"/>
      <c r="G69" s="268"/>
      <c r="H69" s="269"/>
      <c r="I69" s="207"/>
      <c r="J69" s="208"/>
      <c r="K69" s="209"/>
      <c r="L69" s="209"/>
      <c r="M69" s="209"/>
      <c r="N69" s="208"/>
      <c r="O69" s="207"/>
      <c r="P69" s="269"/>
      <c r="Q69" s="273"/>
      <c r="R69" s="268"/>
      <c r="S69" s="269"/>
      <c r="T69" s="207"/>
      <c r="U69" s="208"/>
      <c r="V69" s="209"/>
      <c r="W69" s="209"/>
      <c r="X69" s="209"/>
      <c r="Y69" s="208"/>
      <c r="Z69" s="207"/>
      <c r="AA69" s="269"/>
      <c r="AB69" s="273"/>
      <c r="AC69" s="276"/>
      <c r="AD69" s="256"/>
      <c r="AE69" s="177"/>
      <c r="AF69" s="178"/>
      <c r="AG69" s="179"/>
      <c r="AH69" s="179"/>
      <c r="AI69" s="179"/>
      <c r="AJ69" s="178"/>
      <c r="AK69" s="177"/>
      <c r="AL69" s="256"/>
      <c r="AM69" s="257"/>
    </row>
    <row r="70" spans="1:39" x14ac:dyDescent="0.1">
      <c r="A70" s="385" t="s">
        <v>69</v>
      </c>
      <c r="B70" s="385"/>
      <c r="C70" s="385"/>
      <c r="D70" s="385"/>
      <c r="E70" s="385"/>
      <c r="F70" s="385"/>
      <c r="G70" s="385"/>
      <c r="H70" s="385"/>
      <c r="I70" s="385"/>
      <c r="J70" s="385"/>
      <c r="K70" s="385"/>
      <c r="L70" s="385"/>
      <c r="M70" s="385"/>
      <c r="N70" s="385"/>
      <c r="O70" s="385"/>
      <c r="P70" s="385"/>
      <c r="Q70" s="385"/>
      <c r="R70" s="385"/>
      <c r="S70" s="385"/>
      <c r="T70" s="385"/>
      <c r="U70" s="385"/>
      <c r="V70" s="385"/>
      <c r="W70" s="385"/>
      <c r="X70" s="385"/>
      <c r="Y70" s="385"/>
      <c r="Z70" s="385"/>
      <c r="AA70" s="385"/>
      <c r="AB70" s="385"/>
      <c r="AC70" s="385"/>
      <c r="AD70" s="385"/>
      <c r="AE70" s="385"/>
      <c r="AF70" s="385"/>
      <c r="AG70" s="385"/>
      <c r="AH70" s="385"/>
      <c r="AI70" s="385"/>
      <c r="AJ70" s="385"/>
      <c r="AK70" s="385"/>
      <c r="AL70" s="385"/>
      <c r="AM70" s="385"/>
    </row>
    <row r="71" spans="1:39" x14ac:dyDescent="0.1">
      <c r="A71" s="59"/>
      <c r="B71" s="49"/>
      <c r="C71" s="49"/>
      <c r="D71" s="49"/>
      <c r="E71" s="49"/>
      <c r="F71" s="49"/>
      <c r="G71" s="59"/>
      <c r="H71" s="59"/>
      <c r="I71" s="61"/>
      <c r="J71" s="51"/>
      <c r="K71" s="53"/>
      <c r="L71" s="54"/>
      <c r="M71" s="53"/>
      <c r="N71" s="51"/>
      <c r="O71" s="61"/>
      <c r="P71" s="59"/>
      <c r="Q71" s="59"/>
      <c r="R71" s="59"/>
      <c r="S71" s="59"/>
      <c r="T71" s="61"/>
      <c r="U71" s="51"/>
      <c r="V71" s="51"/>
      <c r="W71" s="52"/>
      <c r="X71" s="51"/>
      <c r="Y71" s="51"/>
      <c r="Z71" s="61"/>
      <c r="AA71" s="59"/>
      <c r="AB71" s="59"/>
      <c r="AC71" s="59"/>
      <c r="AD71" s="59"/>
      <c r="AE71" s="61"/>
      <c r="AF71" s="51"/>
      <c r="AG71" s="53"/>
      <c r="AH71" s="54"/>
      <c r="AI71" s="53"/>
      <c r="AJ71" s="51"/>
      <c r="AK71" s="61"/>
      <c r="AL71" s="59"/>
      <c r="AM71" s="59"/>
    </row>
    <row r="72" spans="1:39" x14ac:dyDescent="0.1">
      <c r="A72" s="59"/>
      <c r="B72" s="49"/>
      <c r="C72" s="49"/>
      <c r="D72" s="49"/>
      <c r="E72" s="49"/>
      <c r="F72" s="49"/>
      <c r="G72" s="59"/>
      <c r="H72" s="59"/>
      <c r="I72" s="60"/>
      <c r="J72" s="51"/>
      <c r="K72" s="53"/>
      <c r="L72" s="53"/>
      <c r="M72" s="53"/>
      <c r="N72" s="51"/>
      <c r="O72" s="60"/>
      <c r="P72" s="59"/>
      <c r="Q72" s="59"/>
      <c r="R72" s="59"/>
      <c r="S72" s="59"/>
      <c r="T72" s="60"/>
      <c r="U72" s="51"/>
      <c r="V72" s="51"/>
      <c r="W72" s="51"/>
      <c r="X72" s="51"/>
      <c r="Y72" s="51"/>
      <c r="Z72" s="60"/>
      <c r="AA72" s="59"/>
      <c r="AB72" s="59"/>
      <c r="AC72" s="59"/>
      <c r="AD72" s="59"/>
      <c r="AE72" s="60"/>
      <c r="AF72" s="51"/>
      <c r="AG72" s="51"/>
      <c r="AH72" s="51"/>
      <c r="AI72" s="51"/>
      <c r="AJ72" s="51"/>
      <c r="AK72" s="51"/>
      <c r="AL72" s="59"/>
      <c r="AM72" s="59"/>
    </row>
  </sheetData>
  <mergeCells count="313">
    <mergeCell ref="P50:Q50"/>
    <mergeCell ref="R50:S50"/>
    <mergeCell ref="AA50:AB50"/>
    <mergeCell ref="AC50:AD50"/>
    <mergeCell ref="G51:H54"/>
    <mergeCell ref="I51:I53"/>
    <mergeCell ref="AE46:AE48"/>
    <mergeCell ref="V52:X52"/>
    <mergeCell ref="A70:AM70"/>
    <mergeCell ref="AE51:AE53"/>
    <mergeCell ref="AK51:AK53"/>
    <mergeCell ref="AL51:AM54"/>
    <mergeCell ref="B52:F52"/>
    <mergeCell ref="K52:M52"/>
    <mergeCell ref="Z51:Z53"/>
    <mergeCell ref="AA51:AB54"/>
    <mergeCell ref="AC51:AD54"/>
    <mergeCell ref="A55:A59"/>
    <mergeCell ref="AG52:AI52"/>
    <mergeCell ref="A50:A54"/>
    <mergeCell ref="AL50:AM50"/>
    <mergeCell ref="O51:O53"/>
    <mergeCell ref="P51:Q54"/>
    <mergeCell ref="R51:S54"/>
    <mergeCell ref="T51:T53"/>
    <mergeCell ref="G50:H50"/>
    <mergeCell ref="AL45:AM45"/>
    <mergeCell ref="G46:H49"/>
    <mergeCell ref="I46:I48"/>
    <mergeCell ref="O46:O48"/>
    <mergeCell ref="P46:Q49"/>
    <mergeCell ref="R46:S49"/>
    <mergeCell ref="T46:T48"/>
    <mergeCell ref="Z46:Z48"/>
    <mergeCell ref="AA46:AB49"/>
    <mergeCell ref="AC46:AD49"/>
    <mergeCell ref="AK46:AK48"/>
    <mergeCell ref="AL46:AM49"/>
    <mergeCell ref="K47:M47"/>
    <mergeCell ref="V47:X47"/>
    <mergeCell ref="AG47:AI47"/>
    <mergeCell ref="AE41:AE43"/>
    <mergeCell ref="AK41:AK43"/>
    <mergeCell ref="B42:F42"/>
    <mergeCell ref="K42:M42"/>
    <mergeCell ref="V42:X42"/>
    <mergeCell ref="AG42:AI42"/>
    <mergeCell ref="A45:A49"/>
    <mergeCell ref="G45:H45"/>
    <mergeCell ref="P45:Q45"/>
    <mergeCell ref="R45:S45"/>
    <mergeCell ref="AA45:AB45"/>
    <mergeCell ref="AC45:AD45"/>
    <mergeCell ref="B47:F47"/>
    <mergeCell ref="A40:A44"/>
    <mergeCell ref="G40:H40"/>
    <mergeCell ref="P40:Q40"/>
    <mergeCell ref="R40:S40"/>
    <mergeCell ref="AA40:AB40"/>
    <mergeCell ref="G41:H44"/>
    <mergeCell ref="I41:I43"/>
    <mergeCell ref="O41:O43"/>
    <mergeCell ref="P41:Q44"/>
    <mergeCell ref="R41:S44"/>
    <mergeCell ref="T41:T43"/>
    <mergeCell ref="Z41:Z43"/>
    <mergeCell ref="AA41:AB44"/>
    <mergeCell ref="AE36:AE38"/>
    <mergeCell ref="AK36:AK38"/>
    <mergeCell ref="AA36:AB39"/>
    <mergeCell ref="AC36:AD39"/>
    <mergeCell ref="AL36:AM39"/>
    <mergeCell ref="B37:F37"/>
    <mergeCell ref="K37:M37"/>
    <mergeCell ref="V37:X37"/>
    <mergeCell ref="AG37:AI37"/>
    <mergeCell ref="B35:F36"/>
    <mergeCell ref="AL35:AM35"/>
    <mergeCell ref="G36:H39"/>
    <mergeCell ref="P36:Q39"/>
    <mergeCell ref="R36:S39"/>
    <mergeCell ref="A35:A39"/>
    <mergeCell ref="G35:H35"/>
    <mergeCell ref="P35:Q35"/>
    <mergeCell ref="R35:S35"/>
    <mergeCell ref="AA35:AB35"/>
    <mergeCell ref="AC35:AD35"/>
    <mergeCell ref="I36:I38"/>
    <mergeCell ref="O36:O38"/>
    <mergeCell ref="T36:T38"/>
    <mergeCell ref="Z36:Z38"/>
    <mergeCell ref="AL30:AM30"/>
    <mergeCell ref="G31:H34"/>
    <mergeCell ref="I31:I33"/>
    <mergeCell ref="O31:O33"/>
    <mergeCell ref="P31:Q34"/>
    <mergeCell ref="R31:S34"/>
    <mergeCell ref="T31:T33"/>
    <mergeCell ref="Z31:Z33"/>
    <mergeCell ref="AA31:AB34"/>
    <mergeCell ref="AC31:AD34"/>
    <mergeCell ref="AE31:AE33"/>
    <mergeCell ref="AK31:AK33"/>
    <mergeCell ref="AL31:AM34"/>
    <mergeCell ref="K32:M32"/>
    <mergeCell ref="V32:X32"/>
    <mergeCell ref="AG32:AI32"/>
    <mergeCell ref="AE26:AE28"/>
    <mergeCell ref="AK26:AK28"/>
    <mergeCell ref="B27:F27"/>
    <mergeCell ref="K27:M27"/>
    <mergeCell ref="V27:X27"/>
    <mergeCell ref="AG27:AI27"/>
    <mergeCell ref="A30:A34"/>
    <mergeCell ref="G30:H30"/>
    <mergeCell ref="P30:Q30"/>
    <mergeCell ref="R30:S30"/>
    <mergeCell ref="AA30:AB30"/>
    <mergeCell ref="AC30:AD30"/>
    <mergeCell ref="B32:F32"/>
    <mergeCell ref="A25:A29"/>
    <mergeCell ref="G25:H25"/>
    <mergeCell ref="P25:Q25"/>
    <mergeCell ref="R25:S25"/>
    <mergeCell ref="AA25:AB25"/>
    <mergeCell ref="G26:H29"/>
    <mergeCell ref="I26:I28"/>
    <mergeCell ref="O26:O28"/>
    <mergeCell ref="P26:Q29"/>
    <mergeCell ref="R26:S29"/>
    <mergeCell ref="T26:T28"/>
    <mergeCell ref="Z26:Z28"/>
    <mergeCell ref="AA26:AB29"/>
    <mergeCell ref="A20:A24"/>
    <mergeCell ref="G20:H20"/>
    <mergeCell ref="P20:Q20"/>
    <mergeCell ref="R20:S20"/>
    <mergeCell ref="AA20:AB20"/>
    <mergeCell ref="AC20:AD20"/>
    <mergeCell ref="AL20:AM20"/>
    <mergeCell ref="G21:H24"/>
    <mergeCell ref="I21:I23"/>
    <mergeCell ref="O21:O23"/>
    <mergeCell ref="P21:Q24"/>
    <mergeCell ref="R21:S24"/>
    <mergeCell ref="T21:T23"/>
    <mergeCell ref="Z21:Z23"/>
    <mergeCell ref="AA21:AB24"/>
    <mergeCell ref="AC21:AD24"/>
    <mergeCell ref="AE21:AE23"/>
    <mergeCell ref="AK21:AK23"/>
    <mergeCell ref="AL21:AM24"/>
    <mergeCell ref="B22:F22"/>
    <mergeCell ref="K22:M22"/>
    <mergeCell ref="V22:X22"/>
    <mergeCell ref="AG22:AI22"/>
    <mergeCell ref="AL15:AM15"/>
    <mergeCell ref="G16:H19"/>
    <mergeCell ref="I16:I18"/>
    <mergeCell ref="O16:O18"/>
    <mergeCell ref="P16:Q19"/>
    <mergeCell ref="R16:S19"/>
    <mergeCell ref="T16:T18"/>
    <mergeCell ref="Z16:Z18"/>
    <mergeCell ref="AA16:AB19"/>
    <mergeCell ref="AC16:AD19"/>
    <mergeCell ref="AE16:AE18"/>
    <mergeCell ref="AK16:AK18"/>
    <mergeCell ref="AL16:AM19"/>
    <mergeCell ref="K17:M17"/>
    <mergeCell ref="V17:X17"/>
    <mergeCell ref="AG17:AI17"/>
    <mergeCell ref="B12:F12"/>
    <mergeCell ref="K12:M12"/>
    <mergeCell ref="V12:X12"/>
    <mergeCell ref="AG12:AI12"/>
    <mergeCell ref="A15:A19"/>
    <mergeCell ref="G15:H15"/>
    <mergeCell ref="P15:Q15"/>
    <mergeCell ref="R15:S15"/>
    <mergeCell ref="AA15:AB15"/>
    <mergeCell ref="AC15:AD15"/>
    <mergeCell ref="B17:F17"/>
    <mergeCell ref="A8:AM8"/>
    <mergeCell ref="B9:F9"/>
    <mergeCell ref="G9:Q9"/>
    <mergeCell ref="R9:AB9"/>
    <mergeCell ref="AC9:AM9"/>
    <mergeCell ref="A10:A14"/>
    <mergeCell ref="G10:H10"/>
    <mergeCell ref="P10:Q10"/>
    <mergeCell ref="R10:S10"/>
    <mergeCell ref="AA10:AB10"/>
    <mergeCell ref="AC10:AD10"/>
    <mergeCell ref="AL10:AM10"/>
    <mergeCell ref="G11:H14"/>
    <mergeCell ref="I11:I13"/>
    <mergeCell ref="O11:O13"/>
    <mergeCell ref="P11:Q14"/>
    <mergeCell ref="R11:S14"/>
    <mergeCell ref="T11:T13"/>
    <mergeCell ref="Z11:Z13"/>
    <mergeCell ref="AA11:AB14"/>
    <mergeCell ref="AC11:AD14"/>
    <mergeCell ref="AE11:AE13"/>
    <mergeCell ref="AK11:AK13"/>
    <mergeCell ref="AL11:AM14"/>
    <mergeCell ref="B7:F7"/>
    <mergeCell ref="G7:J7"/>
    <mergeCell ref="K7:N7"/>
    <mergeCell ref="O7:R7"/>
    <mergeCell ref="S7:V7"/>
    <mergeCell ref="W7:Z7"/>
    <mergeCell ref="AA7:AD7"/>
    <mergeCell ref="AE7:AH7"/>
    <mergeCell ref="AI7:AL7"/>
    <mergeCell ref="B6:F6"/>
    <mergeCell ref="G6:J6"/>
    <mergeCell ref="K6:N6"/>
    <mergeCell ref="O6:R6"/>
    <mergeCell ref="S6:V6"/>
    <mergeCell ref="W6:Z6"/>
    <mergeCell ref="AA6:AD6"/>
    <mergeCell ref="AE6:AH6"/>
    <mergeCell ref="AI6:AL6"/>
    <mergeCell ref="B5:F5"/>
    <mergeCell ref="G5:J5"/>
    <mergeCell ref="K5:N5"/>
    <mergeCell ref="O5:R5"/>
    <mergeCell ref="S5:V5"/>
    <mergeCell ref="W5:Z5"/>
    <mergeCell ref="AA5:AD5"/>
    <mergeCell ref="AE5:AH5"/>
    <mergeCell ref="AI5:AL5"/>
    <mergeCell ref="A1:AM2"/>
    <mergeCell ref="A3:AM3"/>
    <mergeCell ref="B4:F4"/>
    <mergeCell ref="G4:J4"/>
    <mergeCell ref="K4:N4"/>
    <mergeCell ref="O4:R4"/>
    <mergeCell ref="S4:V4"/>
    <mergeCell ref="W4:Z4"/>
    <mergeCell ref="AA4:AD4"/>
    <mergeCell ref="AE4:AH4"/>
    <mergeCell ref="AI4:AL4"/>
    <mergeCell ref="AK56:AK58"/>
    <mergeCell ref="AL56:AM59"/>
    <mergeCell ref="G56:H59"/>
    <mergeCell ref="I56:I58"/>
    <mergeCell ref="O56:O58"/>
    <mergeCell ref="P56:Q59"/>
    <mergeCell ref="R56:S59"/>
    <mergeCell ref="T56:T58"/>
    <mergeCell ref="G55:H55"/>
    <mergeCell ref="P55:Q55"/>
    <mergeCell ref="R55:S55"/>
    <mergeCell ref="AA55:AB55"/>
    <mergeCell ref="AC55:AD55"/>
    <mergeCell ref="AL55:AM55"/>
    <mergeCell ref="B57:F57"/>
    <mergeCell ref="K57:M57"/>
    <mergeCell ref="V57:X57"/>
    <mergeCell ref="AG57:AI57"/>
    <mergeCell ref="A60:A64"/>
    <mergeCell ref="G60:H60"/>
    <mergeCell ref="P60:Q60"/>
    <mergeCell ref="R60:S60"/>
    <mergeCell ref="AA60:AB60"/>
    <mergeCell ref="AC60:AD60"/>
    <mergeCell ref="Z56:Z58"/>
    <mergeCell ref="AA56:AB59"/>
    <mergeCell ref="AC56:AD59"/>
    <mergeCell ref="AE56:AE58"/>
    <mergeCell ref="AL60:AM60"/>
    <mergeCell ref="G61:H64"/>
    <mergeCell ref="I61:I63"/>
    <mergeCell ref="O61:O63"/>
    <mergeCell ref="P61:Q64"/>
    <mergeCell ref="R61:S64"/>
    <mergeCell ref="T61:T63"/>
    <mergeCell ref="Z61:Z63"/>
    <mergeCell ref="AA61:AB64"/>
    <mergeCell ref="AC61:AD64"/>
    <mergeCell ref="A65:A69"/>
    <mergeCell ref="G65:H65"/>
    <mergeCell ref="P65:Q65"/>
    <mergeCell ref="R65:S65"/>
    <mergeCell ref="AA65:AB65"/>
    <mergeCell ref="AC65:AD65"/>
    <mergeCell ref="AE61:AE63"/>
    <mergeCell ref="AK61:AK63"/>
    <mergeCell ref="AL61:AM64"/>
    <mergeCell ref="B62:F62"/>
    <mergeCell ref="K62:M62"/>
    <mergeCell ref="V62:X62"/>
    <mergeCell ref="AG62:AI62"/>
    <mergeCell ref="AE66:AE68"/>
    <mergeCell ref="AK66:AK68"/>
    <mergeCell ref="AL66:AM69"/>
    <mergeCell ref="B67:F67"/>
    <mergeCell ref="K67:M67"/>
    <mergeCell ref="V67:X67"/>
    <mergeCell ref="AG67:AI67"/>
    <mergeCell ref="AL65:AM65"/>
    <mergeCell ref="G66:H69"/>
    <mergeCell ref="I66:I68"/>
    <mergeCell ref="O66:O68"/>
    <mergeCell ref="P66:Q69"/>
    <mergeCell ref="R66:S69"/>
    <mergeCell ref="T66:T68"/>
    <mergeCell ref="Z66:Z68"/>
    <mergeCell ref="AA66:AB69"/>
    <mergeCell ref="AC66:AD69"/>
  </mergeCells>
  <phoneticPr fontId="2"/>
  <printOptions horizontalCentered="1"/>
  <pageMargins left="0.70866141732283472" right="0.70866141732283472" top="0.55118110236220474" bottom="0.35433070866141736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40A18-5D6C-44DD-A26C-913748684180}">
  <dimension ref="A1:BU43"/>
  <sheetViews>
    <sheetView tabSelected="1" topLeftCell="A14" workbookViewId="0">
      <selection activeCell="BT19" sqref="BT19"/>
    </sheetView>
  </sheetViews>
  <sheetFormatPr defaultRowHeight="13.5" x14ac:dyDescent="0.1"/>
  <cols>
    <col min="1" max="1" width="4.76953125" customWidth="1"/>
    <col min="2" max="5" width="2.1796875" customWidth="1"/>
    <col min="6" max="7" width="1.08984375" customWidth="1"/>
    <col min="8" max="9" width="2.1796875" customWidth="1"/>
    <col min="10" max="11" width="1.08984375" customWidth="1"/>
    <col min="12" max="13" width="2.1796875" customWidth="1"/>
    <col min="14" max="15" width="1.08984375" customWidth="1"/>
    <col min="16" max="17" width="2.1796875" customWidth="1"/>
    <col min="18" max="19" width="1.08984375" customWidth="1"/>
    <col min="20" max="21" width="2.1796875" customWidth="1"/>
    <col min="22" max="23" width="1.08984375" customWidth="1"/>
    <col min="24" max="25" width="2.1796875" customWidth="1"/>
    <col min="26" max="27" width="1.08984375" customWidth="1"/>
    <col min="28" max="29" width="2.1796875" customWidth="1"/>
    <col min="30" max="31" width="1.08984375" customWidth="1"/>
    <col min="32" max="33" width="2.1796875" customWidth="1"/>
    <col min="34" max="35" width="1.08984375" customWidth="1"/>
    <col min="36" max="36" width="2.1796875" customWidth="1"/>
    <col min="37" max="38" width="1.08984375" customWidth="1"/>
    <col min="39" max="40" width="2.1796875" customWidth="1"/>
    <col min="41" max="42" width="1.08984375" customWidth="1"/>
    <col min="43" max="44" width="2.1796875" customWidth="1"/>
    <col min="45" max="46" width="1.08984375" customWidth="1"/>
    <col min="47" max="48" width="2.1796875" customWidth="1"/>
    <col min="49" max="50" width="1.08984375" customWidth="1"/>
    <col min="51" max="52" width="2.1796875" customWidth="1"/>
    <col min="53" max="54" width="1.08984375" customWidth="1"/>
    <col min="55" max="56" width="2.1796875" customWidth="1"/>
    <col min="57" max="58" width="1.08984375" customWidth="1"/>
    <col min="59" max="60" width="2.1796875" customWidth="1"/>
    <col min="61" max="62" width="1.08984375" customWidth="1"/>
    <col min="63" max="64" width="2.1796875" customWidth="1"/>
    <col min="65" max="66" width="1.08984375" customWidth="1"/>
    <col min="67" max="71" width="2.1796875" customWidth="1"/>
  </cols>
  <sheetData>
    <row r="1" spans="2:73" ht="13.5" customHeight="1" x14ac:dyDescent="0.1">
      <c r="B1" s="446" t="s">
        <v>99</v>
      </c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  <c r="AJ1" s="446"/>
      <c r="AK1" s="446"/>
      <c r="AL1" s="446"/>
      <c r="AM1" s="446"/>
      <c r="AN1" s="446"/>
      <c r="AO1" s="446"/>
      <c r="AP1" s="446"/>
      <c r="AQ1" s="446"/>
      <c r="AR1" s="446"/>
      <c r="AS1" s="446"/>
      <c r="AT1" s="446"/>
      <c r="AU1" s="446"/>
      <c r="AV1" s="446"/>
      <c r="AW1" s="446"/>
      <c r="AX1" s="446"/>
      <c r="AY1" s="446"/>
      <c r="AZ1" s="446"/>
      <c r="BA1" s="446"/>
      <c r="BB1" s="446"/>
      <c r="BC1" s="446"/>
      <c r="BD1" s="446"/>
      <c r="BE1" s="446"/>
      <c r="BF1" s="446"/>
      <c r="BG1" s="446"/>
      <c r="BH1" s="446"/>
      <c r="BI1" s="446"/>
      <c r="BJ1" s="446"/>
      <c r="BK1" s="446"/>
      <c r="BL1" s="446"/>
      <c r="BM1" s="446"/>
      <c r="BN1" s="446"/>
      <c r="BO1" s="446"/>
      <c r="BP1" s="446"/>
      <c r="BQ1" s="446"/>
      <c r="BR1" s="446"/>
      <c r="BS1" s="446"/>
    </row>
    <row r="2" spans="2:73" ht="13.5" customHeight="1" thickBot="1" x14ac:dyDescent="0.15"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  <c r="AJ2" s="446"/>
      <c r="AK2" s="446"/>
      <c r="AL2" s="446"/>
      <c r="AM2" s="446"/>
      <c r="AN2" s="446"/>
      <c r="AO2" s="446"/>
      <c r="AP2" s="446"/>
      <c r="AQ2" s="446"/>
      <c r="AR2" s="446"/>
      <c r="AS2" s="446"/>
      <c r="AT2" s="446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446"/>
      <c r="BR2" s="446"/>
      <c r="BS2" s="446"/>
    </row>
    <row r="3" spans="2:73" ht="14.25" thickBot="1" x14ac:dyDescent="0.15">
      <c r="AF3" s="1"/>
      <c r="AG3" s="1"/>
      <c r="AH3" s="1"/>
      <c r="AI3" s="1"/>
      <c r="AJ3" s="1"/>
      <c r="AK3" s="1"/>
      <c r="BG3" s="429" t="s">
        <v>98</v>
      </c>
      <c r="BH3" s="430"/>
      <c r="BI3" s="430"/>
      <c r="BJ3" s="430"/>
      <c r="BK3" s="430"/>
      <c r="BL3" s="430"/>
      <c r="BM3" s="431"/>
      <c r="BN3" s="432" t="s">
        <v>160</v>
      </c>
      <c r="BO3" s="432"/>
      <c r="BP3" s="432"/>
      <c r="BQ3" s="432"/>
      <c r="BR3" s="432"/>
      <c r="BS3" s="433"/>
    </row>
    <row r="4" spans="2:73" ht="14.25" thickTop="1" x14ac:dyDescent="0.1">
      <c r="B4" s="447" t="s">
        <v>70</v>
      </c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G4" s="443" t="s">
        <v>154</v>
      </c>
      <c r="BH4" s="444"/>
      <c r="BI4" s="444"/>
      <c r="BJ4" s="444"/>
      <c r="BK4" s="444"/>
      <c r="BL4" s="444"/>
      <c r="BM4" s="445"/>
      <c r="BN4" s="428" t="s">
        <v>7</v>
      </c>
      <c r="BO4" s="428"/>
      <c r="BP4" s="428"/>
      <c r="BQ4" s="428"/>
      <c r="BR4" s="428"/>
      <c r="BS4" s="442"/>
      <c r="BU4" s="23"/>
    </row>
    <row r="5" spans="2:73" ht="14.25" thickBot="1" x14ac:dyDescent="0.15">
      <c r="B5" s="450"/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453"/>
      <c r="AH5" s="454"/>
      <c r="AI5" s="454"/>
      <c r="AJ5" s="454"/>
      <c r="AK5" s="454"/>
      <c r="AL5" s="454"/>
      <c r="AM5" s="455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G5" s="443" t="s">
        <v>155</v>
      </c>
      <c r="BH5" s="444"/>
      <c r="BI5" s="444"/>
      <c r="BJ5" s="444"/>
      <c r="BK5" s="444"/>
      <c r="BL5" s="444"/>
      <c r="BM5" s="445"/>
      <c r="BN5" s="428" t="s">
        <v>6</v>
      </c>
      <c r="BO5" s="428"/>
      <c r="BP5" s="428"/>
      <c r="BQ5" s="428"/>
      <c r="BR5" s="428"/>
      <c r="BS5" s="442"/>
      <c r="BU5" s="23"/>
    </row>
    <row r="6" spans="2:73" x14ac:dyDescent="0.1">
      <c r="B6" s="26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456"/>
      <c r="AH6" s="457"/>
      <c r="AI6" s="457"/>
      <c r="AJ6" s="457"/>
      <c r="AK6" s="457"/>
      <c r="AL6" s="457"/>
      <c r="AM6" s="458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G6" s="443" t="s">
        <v>156</v>
      </c>
      <c r="BH6" s="444"/>
      <c r="BI6" s="444"/>
      <c r="BJ6" s="444"/>
      <c r="BK6" s="444"/>
      <c r="BL6" s="444"/>
      <c r="BM6" s="445"/>
      <c r="BN6" s="459" t="s">
        <v>71</v>
      </c>
      <c r="BO6" s="426"/>
      <c r="BP6" s="426"/>
      <c r="BQ6" s="426"/>
      <c r="BR6" s="426"/>
      <c r="BS6" s="460"/>
      <c r="BU6" s="23"/>
    </row>
    <row r="7" spans="2:73" x14ac:dyDescent="0.1">
      <c r="B7" s="27" t="s">
        <v>0</v>
      </c>
      <c r="C7" s="490"/>
      <c r="D7" s="491"/>
      <c r="E7" s="491"/>
      <c r="F7" s="491"/>
      <c r="G7" s="491"/>
      <c r="H7" s="492"/>
      <c r="P7" s="435"/>
      <c r="Q7" s="436"/>
      <c r="S7" s="1"/>
      <c r="T7" s="1">
        <f>SUM(T3:T6)</f>
        <v>0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62"/>
      <c r="AJ7" s="27"/>
      <c r="AK7" s="62"/>
      <c r="AL7" s="1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>
        <f>SUM(AZ3:AZ6)</f>
        <v>0</v>
      </c>
      <c r="BA7" s="3"/>
      <c r="BC7" s="435"/>
      <c r="BD7" s="436"/>
      <c r="BG7" s="443" t="s">
        <v>157</v>
      </c>
      <c r="BH7" s="444"/>
      <c r="BI7" s="444"/>
      <c r="BJ7" s="444"/>
      <c r="BK7" s="444"/>
      <c r="BL7" s="444"/>
      <c r="BM7" s="445"/>
      <c r="BN7" s="459" t="s">
        <v>72</v>
      </c>
      <c r="BO7" s="426"/>
      <c r="BP7" s="426"/>
      <c r="BQ7" s="426"/>
      <c r="BR7" s="426"/>
      <c r="BS7" s="460"/>
      <c r="BU7" s="23"/>
    </row>
    <row r="8" spans="2:73" x14ac:dyDescent="0.1">
      <c r="B8" s="29" t="s">
        <v>1</v>
      </c>
      <c r="C8" s="493"/>
      <c r="D8" s="494"/>
      <c r="E8" s="494"/>
      <c r="F8" s="494"/>
      <c r="G8" s="494"/>
      <c r="H8" s="495"/>
      <c r="P8" s="437"/>
      <c r="Q8" s="438"/>
      <c r="R8" s="1"/>
      <c r="S8" s="155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480"/>
      <c r="AH8" s="481" t="s">
        <v>3</v>
      </c>
      <c r="AI8" s="481"/>
      <c r="AJ8" s="481"/>
      <c r="AK8" s="481"/>
      <c r="AL8" s="481"/>
      <c r="AM8" s="428"/>
      <c r="AT8" s="62"/>
      <c r="AU8" s="62"/>
      <c r="AV8" s="62"/>
      <c r="AW8" s="62"/>
      <c r="AX8" s="62"/>
      <c r="AY8" s="62"/>
      <c r="AZ8" s="62"/>
      <c r="BA8" s="62"/>
      <c r="BB8" s="2"/>
      <c r="BC8" s="437"/>
      <c r="BD8" s="438"/>
      <c r="BE8" s="1"/>
      <c r="BG8" s="443" t="s">
        <v>158</v>
      </c>
      <c r="BH8" s="444"/>
      <c r="BI8" s="444"/>
      <c r="BJ8" s="444"/>
      <c r="BK8" s="444"/>
      <c r="BL8" s="444"/>
      <c r="BM8" s="445"/>
      <c r="BN8" s="459"/>
      <c r="BO8" s="426"/>
      <c r="BP8" s="426"/>
      <c r="BQ8" s="426"/>
      <c r="BR8" s="426"/>
      <c r="BS8" s="460"/>
      <c r="BU8" s="23"/>
    </row>
    <row r="9" spans="2:73" ht="14.25" thickBot="1" x14ac:dyDescent="0.15">
      <c r="B9" s="28" t="s">
        <v>2</v>
      </c>
      <c r="C9" s="496"/>
      <c r="D9" s="497"/>
      <c r="E9" s="497"/>
      <c r="F9" s="497"/>
      <c r="G9" s="497"/>
      <c r="H9" s="498"/>
      <c r="P9" s="437"/>
      <c r="Q9" s="438"/>
      <c r="R9" s="1"/>
      <c r="S9" s="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428"/>
      <c r="AH9" s="471"/>
      <c r="AI9" s="471"/>
      <c r="AJ9" s="471"/>
      <c r="AK9" s="471"/>
      <c r="AL9" s="471"/>
      <c r="AM9" s="428"/>
      <c r="AT9" s="1"/>
      <c r="AU9" s="1"/>
      <c r="AV9" s="1"/>
      <c r="AW9" s="1"/>
      <c r="AX9" s="1"/>
      <c r="AY9" s="1"/>
      <c r="AZ9" s="1"/>
      <c r="BA9" s="1"/>
      <c r="BB9" s="2"/>
      <c r="BC9" s="437"/>
      <c r="BD9" s="438"/>
      <c r="BF9" s="22"/>
      <c r="BG9" s="473" t="s">
        <v>159</v>
      </c>
      <c r="BH9" s="474"/>
      <c r="BI9" s="474"/>
      <c r="BJ9" s="474"/>
      <c r="BK9" s="474"/>
      <c r="BL9" s="474"/>
      <c r="BM9" s="475"/>
      <c r="BN9" s="463"/>
      <c r="BO9" s="463"/>
      <c r="BP9" s="463"/>
      <c r="BQ9" s="463"/>
      <c r="BR9" s="463"/>
      <c r="BS9" s="464"/>
      <c r="BU9" s="23"/>
    </row>
    <row r="10" spans="2:73" x14ac:dyDescent="0.1">
      <c r="B10" s="29" t="s">
        <v>3</v>
      </c>
      <c r="C10" s="493"/>
      <c r="D10" s="494"/>
      <c r="E10" s="494"/>
      <c r="F10" s="494"/>
      <c r="G10" s="494"/>
      <c r="H10" s="495"/>
      <c r="P10" s="439"/>
      <c r="Q10" s="440"/>
      <c r="R10" s="1"/>
      <c r="S10" s="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"/>
      <c r="AG10" s="3"/>
      <c r="AH10" s="3"/>
      <c r="AI10" s="472"/>
      <c r="AJ10" s="472"/>
      <c r="AK10" s="472"/>
      <c r="AL10" s="3"/>
      <c r="AM10" s="3"/>
      <c r="AN10" s="3"/>
      <c r="AT10" s="1"/>
      <c r="AU10" s="1"/>
      <c r="AV10" s="1"/>
      <c r="AW10" s="1"/>
      <c r="AX10" s="1"/>
      <c r="AY10" s="1"/>
      <c r="AZ10" s="1"/>
      <c r="BA10" s="1"/>
      <c r="BB10" s="2"/>
      <c r="BC10" s="439"/>
      <c r="BD10" s="440"/>
    </row>
    <row r="11" spans="2:73" x14ac:dyDescent="0.1">
      <c r="B11" s="28" t="s">
        <v>4</v>
      </c>
      <c r="C11" s="499"/>
      <c r="D11" s="500"/>
      <c r="E11" s="500"/>
      <c r="F11" s="500"/>
      <c r="G11" s="500"/>
      <c r="H11" s="501"/>
      <c r="K11" s="1"/>
      <c r="L11" s="1">
        <f>SUM(L9:L10)</f>
        <v>0</v>
      </c>
      <c r="M11" s="1"/>
      <c r="N11" s="1"/>
      <c r="O11" s="1"/>
      <c r="P11" s="1"/>
      <c r="Q11" s="1"/>
      <c r="R11" s="1"/>
      <c r="S11" s="2"/>
      <c r="T11" s="1"/>
      <c r="U11" s="3"/>
      <c r="V11" s="3"/>
      <c r="W11" s="3"/>
      <c r="X11" s="3"/>
      <c r="Y11" s="3">
        <f>SUM(X9:X10)</f>
        <v>0</v>
      </c>
      <c r="Z11" s="3"/>
      <c r="AF11" s="2"/>
      <c r="AG11" s="480"/>
      <c r="AH11" s="503" t="s">
        <v>2</v>
      </c>
      <c r="AI11" s="503"/>
      <c r="AJ11" s="503"/>
      <c r="AK11" s="387"/>
      <c r="AL11" s="387"/>
      <c r="AM11" s="428"/>
      <c r="AN11" s="43"/>
      <c r="AT11" s="1"/>
      <c r="AU11" s="1">
        <f>SUM(AU9:AU10)</f>
        <v>0</v>
      </c>
      <c r="AV11" s="1"/>
      <c r="AW11" s="1"/>
      <c r="AX11" s="1"/>
      <c r="AY11" s="1">
        <f>SUM(AY9:AY10)</f>
        <v>0</v>
      </c>
      <c r="AZ11" s="1"/>
      <c r="BA11" s="1"/>
      <c r="BB11" s="2"/>
      <c r="BC11" s="1"/>
      <c r="BD11" s="3"/>
      <c r="BE11" s="3"/>
      <c r="BF11" s="3"/>
      <c r="BG11" s="3"/>
      <c r="BH11" s="3"/>
      <c r="BI11" s="3"/>
      <c r="BO11" s="462"/>
      <c r="BP11" s="462"/>
      <c r="BQ11" s="462"/>
      <c r="BR11" s="462"/>
      <c r="BS11" s="462"/>
    </row>
    <row r="12" spans="2:73" x14ac:dyDescent="0.1">
      <c r="B12" s="29" t="s">
        <v>5</v>
      </c>
      <c r="C12" s="493"/>
      <c r="D12" s="494"/>
      <c r="E12" s="494"/>
      <c r="F12" s="494"/>
      <c r="G12" s="494"/>
      <c r="H12" s="495"/>
      <c r="K12" s="158"/>
      <c r="L12" s="62"/>
      <c r="M12" s="62"/>
      <c r="N12" s="156"/>
      <c r="O12" s="156"/>
      <c r="P12" s="480"/>
      <c r="Q12" s="434" t="s">
        <v>0</v>
      </c>
      <c r="R12" s="434"/>
      <c r="S12" s="434"/>
      <c r="T12" s="434"/>
      <c r="U12" s="428"/>
      <c r="V12" s="11"/>
      <c r="W12" s="11"/>
      <c r="Z12" s="43"/>
      <c r="AA12" s="1"/>
      <c r="AF12" s="2"/>
      <c r="AG12" s="428"/>
      <c r="AH12" s="471"/>
      <c r="AI12" s="471"/>
      <c r="AJ12" s="471"/>
      <c r="AK12" s="471"/>
      <c r="AL12" s="471"/>
      <c r="AM12" s="428"/>
      <c r="AN12" s="42"/>
      <c r="AS12" s="1"/>
      <c r="AT12" s="155"/>
      <c r="AU12" s="62"/>
      <c r="AV12" s="62"/>
      <c r="AW12" s="156"/>
      <c r="AX12" s="156"/>
      <c r="AY12" s="480"/>
      <c r="AZ12" s="434" t="s">
        <v>0</v>
      </c>
      <c r="BA12" s="434"/>
      <c r="BB12" s="434"/>
      <c r="BC12" s="434"/>
      <c r="BD12" s="428"/>
      <c r="BE12" s="11"/>
      <c r="BF12" s="11"/>
      <c r="BI12" s="43"/>
      <c r="BJ12" s="1"/>
      <c r="BO12" s="461"/>
      <c r="BP12" s="462"/>
      <c r="BQ12" s="462"/>
      <c r="BR12" s="462"/>
      <c r="BS12" s="462"/>
    </row>
    <row r="13" spans="2:73" x14ac:dyDescent="0.1">
      <c r="B13" s="62"/>
      <c r="C13" s="489"/>
      <c r="D13" s="489"/>
      <c r="E13" s="489"/>
      <c r="F13" s="489"/>
      <c r="G13" s="489"/>
      <c r="H13" s="489"/>
      <c r="K13" s="2"/>
      <c r="L13" s="1"/>
      <c r="M13" s="1"/>
      <c r="N13" s="11"/>
      <c r="O13" s="11"/>
      <c r="P13" s="428"/>
      <c r="Q13" s="471"/>
      <c r="R13" s="471"/>
      <c r="S13" s="471"/>
      <c r="T13" s="471"/>
      <c r="U13" s="428"/>
      <c r="V13" s="11"/>
      <c r="W13" s="11"/>
      <c r="Z13" s="33"/>
      <c r="AA13" s="1"/>
      <c r="AC13" s="453"/>
      <c r="AD13" s="454"/>
      <c r="AE13" s="454"/>
      <c r="AF13" s="454"/>
      <c r="AG13" s="455"/>
      <c r="AH13" s="471"/>
      <c r="AI13" s="471"/>
      <c r="AJ13" s="471"/>
      <c r="AK13" s="471"/>
      <c r="AL13" s="471"/>
      <c r="AM13" s="453"/>
      <c r="AN13" s="454"/>
      <c r="AO13" s="454"/>
      <c r="AP13" s="454"/>
      <c r="AQ13" s="455"/>
      <c r="AS13" s="1"/>
      <c r="AT13" s="2"/>
      <c r="AU13" s="1"/>
      <c r="AV13" s="1"/>
      <c r="AW13" s="11"/>
      <c r="AX13" s="11"/>
      <c r="AY13" s="428"/>
      <c r="AZ13" s="441"/>
      <c r="BA13" s="441"/>
      <c r="BB13" s="441"/>
      <c r="BC13" s="441"/>
      <c r="BD13" s="428"/>
      <c r="BE13" s="11"/>
      <c r="BF13" s="11"/>
      <c r="BI13" s="33"/>
      <c r="BJ13" s="1"/>
    </row>
    <row r="14" spans="2:73" ht="14.25" thickBot="1" x14ac:dyDescent="0.15">
      <c r="D14" s="4"/>
      <c r="E14" s="4"/>
      <c r="F14" s="4"/>
      <c r="G14" s="4"/>
      <c r="H14" s="4"/>
      <c r="I14" s="4"/>
      <c r="J14" s="4"/>
      <c r="K14" s="153"/>
      <c r="L14" s="4"/>
      <c r="M14" s="4"/>
      <c r="N14" s="5"/>
      <c r="O14" s="5"/>
      <c r="P14" s="5"/>
      <c r="Q14" s="502"/>
      <c r="R14" s="502"/>
      <c r="S14" s="502"/>
      <c r="T14" s="502"/>
      <c r="U14" s="5"/>
      <c r="V14" s="5"/>
      <c r="W14" s="5"/>
      <c r="X14" s="4"/>
      <c r="Y14" s="4"/>
      <c r="Z14" s="34"/>
      <c r="AA14" s="4"/>
      <c r="AB14" s="4"/>
      <c r="AC14" s="456"/>
      <c r="AD14" s="457"/>
      <c r="AE14" s="457"/>
      <c r="AF14" s="457"/>
      <c r="AG14" s="458"/>
      <c r="AH14" s="4"/>
      <c r="AI14" s="4"/>
      <c r="AJ14" s="4"/>
      <c r="AK14" s="4"/>
      <c r="AL14" s="4"/>
      <c r="AM14" s="456"/>
      <c r="AN14" s="457"/>
      <c r="AO14" s="457"/>
      <c r="AP14" s="457"/>
      <c r="AQ14" s="458"/>
      <c r="AR14" s="4"/>
      <c r="AS14" s="4"/>
      <c r="AT14" s="153"/>
      <c r="AU14" s="4"/>
      <c r="AV14" s="4"/>
      <c r="AW14" s="5"/>
      <c r="AX14" s="5"/>
      <c r="AY14" s="5"/>
      <c r="AZ14" s="424"/>
      <c r="BA14" s="424"/>
      <c r="BB14" s="424"/>
      <c r="BC14" s="424"/>
      <c r="BD14" s="5"/>
      <c r="BE14" s="5"/>
      <c r="BF14" s="5"/>
      <c r="BG14" s="4"/>
      <c r="BH14" s="4"/>
      <c r="BI14" s="34"/>
      <c r="BJ14" s="4"/>
      <c r="BK14" s="4"/>
      <c r="BL14" s="4"/>
      <c r="BM14" s="4"/>
      <c r="BN14" s="4"/>
      <c r="BO14" s="4"/>
      <c r="BP14" s="427"/>
      <c r="BQ14" s="428"/>
      <c r="BR14" s="428"/>
      <c r="BS14" s="428"/>
    </row>
    <row r="15" spans="2:73" ht="14.25" thickBot="1" x14ac:dyDescent="0.15">
      <c r="J15" s="139"/>
      <c r="K15" s="154"/>
      <c r="L15" s="1"/>
      <c r="M15" s="1"/>
      <c r="N15" s="1"/>
      <c r="O15" s="1"/>
      <c r="P15" s="1"/>
      <c r="Q15" s="1"/>
      <c r="R15" s="1"/>
      <c r="S15" s="1"/>
      <c r="T15" s="1"/>
      <c r="Z15" s="44"/>
      <c r="AA15" s="1"/>
      <c r="AS15" s="139"/>
      <c r="AT15" s="154"/>
      <c r="AU15" s="140"/>
      <c r="AV15" s="1"/>
      <c r="AW15" s="1"/>
      <c r="AX15" s="1"/>
      <c r="AY15" s="1"/>
      <c r="AZ15" s="1"/>
      <c r="BA15" s="1"/>
      <c r="BB15" s="1"/>
      <c r="BC15" s="1"/>
      <c r="BI15" s="44"/>
      <c r="BJ15" s="35"/>
      <c r="BO15" s="461"/>
      <c r="BP15" s="462"/>
      <c r="BQ15" s="462"/>
      <c r="BR15" s="462"/>
      <c r="BS15" s="462"/>
    </row>
    <row r="16" spans="2:73" x14ac:dyDescent="0.1">
      <c r="E16" s="122"/>
      <c r="H16" s="447"/>
      <c r="I16" s="448"/>
      <c r="J16" s="448"/>
      <c r="K16" s="448"/>
      <c r="L16" s="448"/>
      <c r="M16" s="449"/>
      <c r="N16" s="8"/>
      <c r="O16" s="8"/>
      <c r="P16" s="121"/>
      <c r="Q16" s="8"/>
      <c r="R16" s="8"/>
      <c r="S16" s="8"/>
      <c r="T16" s="8"/>
      <c r="U16" s="136"/>
      <c r="V16" s="8"/>
      <c r="W16" s="8"/>
      <c r="X16" s="505"/>
      <c r="Y16" s="506"/>
      <c r="Z16" s="506"/>
      <c r="AA16" s="506"/>
      <c r="AB16" s="506"/>
      <c r="AC16" s="507"/>
      <c r="AD16" s="8"/>
      <c r="AE16" s="8"/>
      <c r="AF16" s="136"/>
      <c r="AG16" s="8"/>
      <c r="AH16" s="8"/>
      <c r="AI16" s="8"/>
      <c r="AJ16" s="8"/>
      <c r="AK16" s="8"/>
      <c r="AL16" s="8"/>
      <c r="AM16" s="8"/>
      <c r="AN16" s="136"/>
      <c r="AO16" s="8"/>
      <c r="AP16" s="8"/>
      <c r="AQ16" s="505"/>
      <c r="AR16" s="506"/>
      <c r="AS16" s="506"/>
      <c r="AT16" s="506"/>
      <c r="AU16" s="506"/>
      <c r="AV16" s="507"/>
      <c r="AW16" s="8"/>
      <c r="AX16" s="8"/>
      <c r="AY16" s="136"/>
      <c r="AZ16" s="8"/>
      <c r="BA16" s="8"/>
      <c r="BB16" s="8"/>
      <c r="BC16" s="8"/>
      <c r="BD16" s="136"/>
      <c r="BE16" s="8"/>
      <c r="BF16" s="8"/>
      <c r="BG16" s="505"/>
      <c r="BH16" s="506"/>
      <c r="BI16" s="506"/>
      <c r="BJ16" s="506"/>
      <c r="BK16" s="506"/>
      <c r="BL16" s="507"/>
      <c r="BO16" s="38"/>
      <c r="BP16" s="38"/>
      <c r="BQ16" s="38"/>
      <c r="BR16" s="38"/>
      <c r="BS16" s="38"/>
    </row>
    <row r="17" spans="1:71" ht="14.25" thickBot="1" x14ac:dyDescent="0.15">
      <c r="E17" s="122"/>
      <c r="H17" s="450"/>
      <c r="I17" s="451"/>
      <c r="J17" s="451"/>
      <c r="K17" s="451"/>
      <c r="L17" s="451"/>
      <c r="M17" s="452"/>
      <c r="N17" s="8"/>
      <c r="O17" s="8"/>
      <c r="P17" s="121"/>
      <c r="Q17" s="8"/>
      <c r="R17" s="8"/>
      <c r="S17" s="8"/>
      <c r="T17" s="8"/>
      <c r="U17" s="136"/>
      <c r="V17" s="8"/>
      <c r="W17" s="8"/>
      <c r="X17" s="508"/>
      <c r="Y17" s="509"/>
      <c r="Z17" s="509"/>
      <c r="AA17" s="509"/>
      <c r="AB17" s="509"/>
      <c r="AC17" s="510"/>
      <c r="AD17" s="8"/>
      <c r="AE17" s="8"/>
      <c r="AF17" s="121"/>
      <c r="AG17" s="8"/>
      <c r="AH17" s="8"/>
      <c r="AI17" s="8"/>
      <c r="AJ17" s="8"/>
      <c r="AK17" s="8"/>
      <c r="AL17" s="8"/>
      <c r="AM17" s="8"/>
      <c r="AN17" s="136"/>
      <c r="AO17" s="8"/>
      <c r="AP17" s="8"/>
      <c r="AQ17" s="508"/>
      <c r="AR17" s="509"/>
      <c r="AS17" s="509"/>
      <c r="AT17" s="509"/>
      <c r="AU17" s="509"/>
      <c r="AV17" s="510"/>
      <c r="AW17" s="8"/>
      <c r="AX17" s="8"/>
      <c r="AY17" s="136"/>
      <c r="AZ17" s="8"/>
      <c r="BA17" s="8"/>
      <c r="BB17" s="8"/>
      <c r="BC17" s="8"/>
      <c r="BD17" s="136"/>
      <c r="BE17" s="8"/>
      <c r="BF17" s="8"/>
      <c r="BG17" s="508"/>
      <c r="BH17" s="509"/>
      <c r="BI17" s="509"/>
      <c r="BJ17" s="509"/>
      <c r="BK17" s="509"/>
      <c r="BL17" s="510"/>
    </row>
    <row r="18" spans="1:71" x14ac:dyDescent="0.1">
      <c r="E18" s="122"/>
      <c r="G18" s="1"/>
      <c r="H18" s="1"/>
      <c r="I18" s="1"/>
      <c r="J18" s="157"/>
      <c r="K18" s="2"/>
      <c r="L18" s="1"/>
      <c r="M18" s="3"/>
      <c r="N18" s="3"/>
      <c r="P18" s="138"/>
      <c r="U18" s="137"/>
      <c r="W18" s="1"/>
      <c r="X18" s="1"/>
      <c r="Y18" s="1"/>
      <c r="Z18" s="157"/>
      <c r="AA18" s="2"/>
      <c r="AB18" s="2"/>
      <c r="AC18" s="1"/>
      <c r="AD18" s="3"/>
      <c r="AP18" s="1"/>
      <c r="AQ18" s="1"/>
      <c r="AR18" s="1"/>
      <c r="AS18" s="157"/>
      <c r="AT18" s="2"/>
      <c r="AU18" s="1"/>
      <c r="AV18" s="3"/>
      <c r="AW18" s="3"/>
      <c r="BF18" s="3"/>
      <c r="BG18" s="3"/>
      <c r="BH18" s="1"/>
      <c r="BI18" s="157"/>
      <c r="BJ18" s="2"/>
      <c r="BK18" s="1"/>
      <c r="BL18" s="1"/>
      <c r="BM18" s="1"/>
    </row>
    <row r="19" spans="1:71" x14ac:dyDescent="0.1">
      <c r="A19" s="124"/>
      <c r="B19" s="124"/>
      <c r="C19" s="124"/>
      <c r="D19" s="124"/>
      <c r="E19" s="128"/>
      <c r="F19" s="126"/>
      <c r="G19" s="152"/>
      <c r="H19" s="388"/>
      <c r="I19" s="388" t="s">
        <v>4</v>
      </c>
      <c r="J19" s="388"/>
      <c r="K19" s="388"/>
      <c r="L19" s="388"/>
      <c r="M19" s="389"/>
      <c r="N19" s="147"/>
      <c r="O19" s="148"/>
      <c r="P19" s="120"/>
      <c r="Q19" s="125"/>
      <c r="R19" s="125"/>
      <c r="S19" s="125"/>
      <c r="T19" s="125"/>
      <c r="U19" s="119"/>
      <c r="V19" s="119"/>
      <c r="W19" s="159"/>
      <c r="X19" s="388"/>
      <c r="Y19" s="388" t="s">
        <v>4</v>
      </c>
      <c r="Z19" s="388"/>
      <c r="AA19" s="388"/>
      <c r="AB19" s="388"/>
      <c r="AC19" s="388"/>
      <c r="AD19" s="147"/>
      <c r="AE19" s="148"/>
      <c r="AF19" s="119"/>
      <c r="AG19" s="125"/>
      <c r="AH19" s="125"/>
      <c r="AI19" s="125"/>
      <c r="AJ19" s="125"/>
      <c r="AK19" s="125"/>
      <c r="AL19" s="125"/>
      <c r="AM19" s="125"/>
      <c r="AN19" s="119"/>
      <c r="AO19" s="119"/>
      <c r="AP19" s="159"/>
      <c r="AQ19" s="388"/>
      <c r="AR19" s="388" t="s">
        <v>5</v>
      </c>
      <c r="AS19" s="388"/>
      <c r="AT19" s="388"/>
      <c r="AU19" s="388"/>
      <c r="AV19" s="389"/>
      <c r="AW19" s="147"/>
      <c r="AX19" s="148"/>
      <c r="AY19" s="125"/>
      <c r="AZ19" s="125"/>
      <c r="BA19" s="125"/>
      <c r="BB19" s="125"/>
      <c r="BC19" s="125"/>
      <c r="BD19" s="119"/>
      <c r="BE19" s="119"/>
      <c r="BF19" s="148"/>
      <c r="BG19" s="389"/>
      <c r="BH19" s="388" t="s">
        <v>5</v>
      </c>
      <c r="BI19" s="388"/>
      <c r="BJ19" s="388"/>
      <c r="BK19" s="388"/>
      <c r="BL19" s="388"/>
      <c r="BM19" s="135"/>
      <c r="BN19" s="151"/>
      <c r="BO19" s="124"/>
      <c r="BP19" s="124"/>
      <c r="BQ19" s="124"/>
      <c r="BR19" s="10"/>
      <c r="BS19" s="10"/>
    </row>
    <row r="20" spans="1:71" x14ac:dyDescent="0.1">
      <c r="A20" s="511" t="s">
        <v>95</v>
      </c>
      <c r="B20" s="511"/>
      <c r="C20" s="511"/>
      <c r="D20" s="126"/>
      <c r="E20" s="128">
        <f>SUM(E16:E19)</f>
        <v>0</v>
      </c>
      <c r="F20" s="126"/>
      <c r="G20" s="151"/>
      <c r="H20" s="389"/>
      <c r="I20" s="119"/>
      <c r="J20" s="119"/>
      <c r="K20" s="119"/>
      <c r="L20" s="119"/>
      <c r="M20" s="389"/>
      <c r="N20" s="119"/>
      <c r="O20" s="148"/>
      <c r="P20" s="120">
        <f>SUM(P16:P19)</f>
        <v>0</v>
      </c>
      <c r="Q20" s="119"/>
      <c r="R20" s="119"/>
      <c r="S20" s="119"/>
      <c r="T20" s="119"/>
      <c r="U20" s="120">
        <f>SUM(U16:U19)</f>
        <v>0</v>
      </c>
      <c r="V20" s="119"/>
      <c r="W20" s="148"/>
      <c r="X20" s="389"/>
      <c r="Y20" s="119"/>
      <c r="Z20" s="119"/>
      <c r="AA20" s="119"/>
      <c r="AB20" s="119"/>
      <c r="AC20" s="389"/>
      <c r="AD20" s="119"/>
      <c r="AE20" s="148"/>
      <c r="AF20" s="119">
        <f>SUM(AF16:AF19)</f>
        <v>0</v>
      </c>
      <c r="AG20" s="119"/>
      <c r="AH20" s="119"/>
      <c r="AI20" s="119"/>
      <c r="AJ20" s="119"/>
      <c r="AK20" s="119"/>
      <c r="AL20" s="119"/>
      <c r="AM20" s="119"/>
      <c r="AN20" s="119">
        <f>SUM(AN16:AN19)</f>
        <v>0</v>
      </c>
      <c r="AO20" s="119"/>
      <c r="AP20" s="148"/>
      <c r="AQ20" s="389"/>
      <c r="AR20" s="119"/>
      <c r="AS20" s="119"/>
      <c r="AT20" s="119"/>
      <c r="AU20" s="119"/>
      <c r="AV20" s="389"/>
      <c r="AW20" s="119"/>
      <c r="AX20" s="148"/>
      <c r="AY20" s="119">
        <f>SUM(AY16:AY19)</f>
        <v>0</v>
      </c>
      <c r="AZ20" s="119"/>
      <c r="BA20" s="119"/>
      <c r="BB20" s="119"/>
      <c r="BC20" s="119"/>
      <c r="BD20" s="119">
        <f>SUM(BD16:BD19)</f>
        <v>0</v>
      </c>
      <c r="BE20" s="119"/>
      <c r="BF20" s="148"/>
      <c r="BG20" s="389"/>
      <c r="BH20" s="119"/>
      <c r="BI20" s="119"/>
      <c r="BJ20" s="119"/>
      <c r="BK20" s="119"/>
      <c r="BL20" s="389"/>
      <c r="BM20" s="126"/>
      <c r="BN20" s="151"/>
      <c r="BO20" s="128">
        <f>SUM(BO16:BO19)</f>
        <v>0</v>
      </c>
      <c r="BP20" s="126"/>
      <c r="BQ20" s="124"/>
      <c r="BR20" s="10"/>
      <c r="BS20" s="10"/>
    </row>
    <row r="21" spans="1:71" x14ac:dyDescent="0.1">
      <c r="D21" s="14"/>
      <c r="E21" s="14"/>
      <c r="F21" s="14"/>
      <c r="G21" s="149"/>
      <c r="H21" s="14"/>
      <c r="I21" s="17"/>
      <c r="J21" s="17"/>
      <c r="K21" s="17"/>
      <c r="L21" s="17"/>
      <c r="M21" s="14"/>
      <c r="N21" s="14"/>
      <c r="O21" s="149"/>
      <c r="P21" s="14"/>
      <c r="Q21" s="14"/>
      <c r="R21" s="14"/>
      <c r="S21" s="14"/>
      <c r="T21" s="14"/>
      <c r="U21" s="14"/>
      <c r="V21" s="14"/>
      <c r="W21" s="149"/>
      <c r="X21" s="14"/>
      <c r="Y21" s="36"/>
      <c r="Z21" s="36"/>
      <c r="AA21" s="36"/>
      <c r="AB21" s="36"/>
      <c r="AC21" s="14"/>
      <c r="AD21" s="14"/>
      <c r="AE21" s="149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9"/>
      <c r="AQ21" s="14"/>
      <c r="AR21" s="17"/>
      <c r="AS21" s="37"/>
      <c r="AT21" s="37"/>
      <c r="AU21" s="17"/>
      <c r="AV21" s="14"/>
      <c r="AW21" s="14"/>
      <c r="AX21" s="149"/>
      <c r="AY21" s="14"/>
      <c r="AZ21" s="14"/>
      <c r="BA21" s="14"/>
      <c r="BB21" s="14"/>
      <c r="BC21" s="14"/>
      <c r="BD21" s="14"/>
      <c r="BE21" s="14"/>
      <c r="BF21" s="149"/>
      <c r="BG21" s="14"/>
      <c r="BH21" s="40"/>
      <c r="BI21" s="39"/>
      <c r="BJ21" s="39"/>
      <c r="BK21" s="40"/>
      <c r="BL21" s="14"/>
      <c r="BM21" s="14"/>
      <c r="BN21" s="149"/>
      <c r="BO21" s="25"/>
      <c r="BP21" s="24"/>
      <c r="BQ21" s="24"/>
      <c r="BR21" s="24"/>
      <c r="BS21" s="24"/>
    </row>
    <row r="22" spans="1:71" x14ac:dyDescent="0.1">
      <c r="A22" s="123"/>
      <c r="B22" s="123"/>
      <c r="C22" s="123"/>
      <c r="D22" s="123"/>
      <c r="E22" s="128"/>
      <c r="F22" s="128"/>
      <c r="G22" s="146"/>
      <c r="H22" s="128"/>
      <c r="I22" s="128"/>
      <c r="J22" s="128"/>
      <c r="K22" s="128"/>
      <c r="L22" s="128"/>
      <c r="M22" s="128"/>
      <c r="N22" s="128"/>
      <c r="O22" s="146"/>
      <c r="P22" s="128"/>
      <c r="Q22" s="123"/>
      <c r="R22" s="123"/>
      <c r="S22" s="123"/>
      <c r="T22" s="123"/>
      <c r="U22" s="128"/>
      <c r="V22" s="128"/>
      <c r="W22" s="146"/>
      <c r="X22" s="128"/>
      <c r="Y22" s="128"/>
      <c r="Z22" s="128"/>
      <c r="AA22" s="128"/>
      <c r="AB22" s="128"/>
      <c r="AC22" s="128"/>
      <c r="AD22" s="128"/>
      <c r="AE22" s="146"/>
      <c r="AF22" s="128"/>
      <c r="AG22" s="123"/>
      <c r="AH22" s="123"/>
      <c r="AI22" s="123"/>
      <c r="AJ22" s="123"/>
      <c r="AK22" s="123"/>
      <c r="AL22" s="123"/>
      <c r="AM22" s="123"/>
      <c r="AN22" s="128"/>
      <c r="AO22" s="128"/>
      <c r="AP22" s="146"/>
      <c r="AQ22" s="128"/>
      <c r="AR22" s="123"/>
      <c r="AS22" s="130"/>
      <c r="AT22" s="130"/>
      <c r="AU22" s="123"/>
      <c r="AV22" s="128"/>
      <c r="AW22" s="128"/>
      <c r="AX22" s="146"/>
      <c r="AY22" s="128"/>
      <c r="AZ22" s="123"/>
      <c r="BA22" s="123"/>
      <c r="BB22" s="123"/>
      <c r="BC22" s="123"/>
      <c r="BD22" s="128"/>
      <c r="BE22" s="128"/>
      <c r="BF22" s="146"/>
      <c r="BG22" s="128"/>
      <c r="BH22" s="134"/>
      <c r="BI22" s="130"/>
      <c r="BJ22" s="130"/>
      <c r="BK22" s="134"/>
      <c r="BL22" s="128"/>
      <c r="BM22" s="128"/>
      <c r="BN22" s="146"/>
      <c r="BO22" s="127"/>
      <c r="BP22" s="128"/>
      <c r="BQ22" s="128"/>
      <c r="BR22" s="25"/>
      <c r="BS22" s="25"/>
    </row>
    <row r="23" spans="1:71" x14ac:dyDescent="0.1">
      <c r="A23" s="123"/>
      <c r="B23" s="123"/>
      <c r="C23" s="123"/>
      <c r="D23" s="128"/>
      <c r="E23" s="476" t="str">
        <f>'2次L'!G6</f>
        <v>高須</v>
      </c>
      <c r="F23" s="477"/>
      <c r="G23" s="477"/>
      <c r="H23" s="504"/>
      <c r="I23" s="212"/>
      <c r="J23" s="212"/>
      <c r="K23" s="212"/>
      <c r="L23" s="213"/>
      <c r="M23" s="476" t="str">
        <f>'2次L'!K7</f>
        <v>IBUKI‐I</v>
      </c>
      <c r="N23" s="477"/>
      <c r="O23" s="477"/>
      <c r="P23" s="504"/>
      <c r="Q23" s="214"/>
      <c r="R23" s="214"/>
      <c r="S23" s="214"/>
      <c r="T23" s="215"/>
      <c r="U23" s="476" t="str">
        <f>'2次L'!O7</f>
        <v>西門司</v>
      </c>
      <c r="V23" s="477"/>
      <c r="W23" s="477"/>
      <c r="X23" s="504"/>
      <c r="Y23" s="214"/>
      <c r="Z23" s="214"/>
      <c r="AA23" s="214"/>
      <c r="AB23" s="215"/>
      <c r="AC23" s="476" t="str">
        <f>'2次L'!S6</f>
        <v>寿山</v>
      </c>
      <c r="AD23" s="477"/>
      <c r="AE23" s="477"/>
      <c r="AF23" s="504"/>
      <c r="AG23" s="214"/>
      <c r="AH23" s="214"/>
      <c r="AI23" s="214"/>
      <c r="AJ23" s="214"/>
      <c r="AK23" s="214"/>
      <c r="AL23" s="214"/>
      <c r="AM23" s="215"/>
      <c r="AN23" s="476" t="str">
        <f>'2次L'!W7</f>
        <v>深町</v>
      </c>
      <c r="AO23" s="477"/>
      <c r="AP23" s="477"/>
      <c r="AQ23" s="504"/>
      <c r="AR23" s="214"/>
      <c r="AS23" s="214"/>
      <c r="AT23" s="214"/>
      <c r="AU23" s="215"/>
      <c r="AV23" s="476" t="str">
        <f>'2次L'!AA7</f>
        <v>AMOR2</v>
      </c>
      <c r="AW23" s="477"/>
      <c r="AX23" s="477"/>
      <c r="AY23" s="504"/>
      <c r="AZ23" s="214"/>
      <c r="BA23" s="214"/>
      <c r="BB23" s="214"/>
      <c r="BC23" s="216"/>
      <c r="BD23" s="476" t="str">
        <f>'2次L'!AE7</f>
        <v>中井</v>
      </c>
      <c r="BE23" s="477"/>
      <c r="BF23" s="477"/>
      <c r="BG23" s="477"/>
      <c r="BH23" s="217"/>
      <c r="BI23" s="218"/>
      <c r="BJ23" s="218"/>
      <c r="BK23" s="215"/>
      <c r="BL23" s="476" t="str">
        <f>'2次L'!AI7</f>
        <v>千代</v>
      </c>
      <c r="BM23" s="477"/>
      <c r="BN23" s="477"/>
      <c r="BO23" s="504"/>
      <c r="BP23" s="128"/>
      <c r="BQ23" s="123"/>
      <c r="BR23" s="10"/>
      <c r="BS23" s="10"/>
    </row>
    <row r="24" spans="1:71" ht="13.5" customHeight="1" x14ac:dyDescent="0.1">
      <c r="A24" s="123"/>
      <c r="B24" s="123"/>
      <c r="C24" s="123"/>
      <c r="D24" s="128"/>
      <c r="E24" s="478" t="str">
        <f>AM28</f>
        <v>ひびき</v>
      </c>
      <c r="F24" s="219"/>
      <c r="G24" s="220"/>
      <c r="H24" s="479" t="s">
        <v>161</v>
      </c>
      <c r="I24" s="212"/>
      <c r="J24" s="212"/>
      <c r="K24" s="212"/>
      <c r="L24" s="213"/>
      <c r="M24" s="478" t="str">
        <f>AU28</f>
        <v>折尾西</v>
      </c>
      <c r="N24" s="219"/>
      <c r="O24" s="220"/>
      <c r="P24" s="479" t="str">
        <f>AY28</f>
        <v>周防灘</v>
      </c>
      <c r="Q24" s="214"/>
      <c r="R24" s="214"/>
      <c r="S24" s="214"/>
      <c r="T24" s="219"/>
      <c r="U24" s="513" t="str">
        <f>BC28</f>
        <v>折尾</v>
      </c>
      <c r="V24" s="219"/>
      <c r="W24" s="220"/>
      <c r="X24" s="514" t="str">
        <f>BG28</f>
        <v>レプロ</v>
      </c>
      <c r="Y24" s="214"/>
      <c r="Z24" s="214"/>
      <c r="AA24" s="214"/>
      <c r="AB24" s="219"/>
      <c r="AC24" s="515" t="str">
        <f>BK28</f>
        <v>AMOR</v>
      </c>
      <c r="AD24" s="219"/>
      <c r="AE24" s="220"/>
      <c r="AF24" s="516" t="str">
        <f>BO28</f>
        <v>ジーク</v>
      </c>
      <c r="AG24" s="214"/>
      <c r="AH24" s="214"/>
      <c r="AI24" s="214"/>
      <c r="AJ24" s="214"/>
      <c r="AK24" s="214"/>
      <c r="AL24" s="214"/>
      <c r="AM24" s="219"/>
      <c r="AN24" s="478" t="s">
        <v>162</v>
      </c>
      <c r="AO24" s="219"/>
      <c r="AP24" s="220"/>
      <c r="AQ24" s="517" t="str">
        <f>H28</f>
        <v>稗田</v>
      </c>
      <c r="AR24" s="214"/>
      <c r="AS24" s="214"/>
      <c r="AT24" s="214"/>
      <c r="AU24" s="219"/>
      <c r="AV24" s="515" t="str">
        <f>L28</f>
        <v>WISH</v>
      </c>
      <c r="AW24" s="219"/>
      <c r="AX24" s="220"/>
      <c r="AY24" s="488" t="str">
        <f>P28</f>
        <v>PSTC</v>
      </c>
      <c r="AZ24" s="214"/>
      <c r="BA24" s="214"/>
      <c r="BB24" s="214"/>
      <c r="BC24" s="216"/>
      <c r="BD24" s="478" t="str">
        <f>T28</f>
        <v>上津役</v>
      </c>
      <c r="BE24" s="219"/>
      <c r="BF24" s="220"/>
      <c r="BG24" s="488" t="str">
        <f>X28</f>
        <v>小倉南J</v>
      </c>
      <c r="BH24" s="221"/>
      <c r="BI24" s="219"/>
      <c r="BJ24" s="219"/>
      <c r="BK24" s="219"/>
      <c r="BL24" s="478" t="str">
        <f>AB28</f>
        <v>ダック</v>
      </c>
      <c r="BM24" s="219"/>
      <c r="BN24" s="220"/>
      <c r="BO24" s="479" t="str">
        <f>AF28</f>
        <v>ラソス</v>
      </c>
      <c r="BP24" s="120"/>
      <c r="BQ24" s="123"/>
      <c r="BR24" s="10"/>
      <c r="BS24" s="10"/>
    </row>
    <row r="25" spans="1:71" x14ac:dyDescent="0.1">
      <c r="A25" s="123"/>
      <c r="B25" s="123"/>
      <c r="C25" s="123"/>
      <c r="D25" s="128"/>
      <c r="E25" s="478"/>
      <c r="F25" s="213"/>
      <c r="G25" s="220"/>
      <c r="H25" s="479"/>
      <c r="I25" s="212"/>
      <c r="J25" s="212"/>
      <c r="K25" s="212"/>
      <c r="L25" s="213"/>
      <c r="M25" s="478"/>
      <c r="N25" s="213"/>
      <c r="O25" s="220"/>
      <c r="P25" s="479"/>
      <c r="Q25" s="214"/>
      <c r="R25" s="214"/>
      <c r="S25" s="214"/>
      <c r="T25" s="219"/>
      <c r="U25" s="513"/>
      <c r="V25" s="213"/>
      <c r="W25" s="220"/>
      <c r="X25" s="514"/>
      <c r="Y25" s="214"/>
      <c r="Z25" s="214"/>
      <c r="AA25" s="214"/>
      <c r="AB25" s="219"/>
      <c r="AC25" s="515"/>
      <c r="AD25" s="213"/>
      <c r="AE25" s="220"/>
      <c r="AF25" s="516"/>
      <c r="AG25" s="214"/>
      <c r="AH25" s="214"/>
      <c r="AI25" s="214"/>
      <c r="AJ25" s="214"/>
      <c r="AK25" s="214"/>
      <c r="AL25" s="214"/>
      <c r="AM25" s="219"/>
      <c r="AN25" s="478"/>
      <c r="AO25" s="213"/>
      <c r="AP25" s="220"/>
      <c r="AQ25" s="517"/>
      <c r="AR25" s="214"/>
      <c r="AS25" s="214"/>
      <c r="AT25" s="214"/>
      <c r="AU25" s="219"/>
      <c r="AV25" s="515"/>
      <c r="AW25" s="213"/>
      <c r="AX25" s="220"/>
      <c r="AY25" s="488"/>
      <c r="AZ25" s="214"/>
      <c r="BA25" s="214"/>
      <c r="BB25" s="214"/>
      <c r="BC25" s="216"/>
      <c r="BD25" s="478"/>
      <c r="BE25" s="213"/>
      <c r="BF25" s="220"/>
      <c r="BG25" s="488"/>
      <c r="BH25" s="221"/>
      <c r="BI25" s="219"/>
      <c r="BJ25" s="219"/>
      <c r="BK25" s="219"/>
      <c r="BL25" s="478"/>
      <c r="BM25" s="213"/>
      <c r="BN25" s="220"/>
      <c r="BO25" s="479"/>
      <c r="BP25" s="120"/>
      <c r="BQ25" s="123"/>
      <c r="BR25" s="10"/>
      <c r="BS25" s="10"/>
    </row>
    <row r="26" spans="1:71" x14ac:dyDescent="0.1">
      <c r="A26" s="511" t="s">
        <v>95</v>
      </c>
      <c r="B26" s="511"/>
      <c r="C26" s="511"/>
      <c r="D26" s="129">
        <f>SUM(D22:D25)</f>
        <v>0</v>
      </c>
      <c r="E26" s="404" t="s">
        <v>0</v>
      </c>
      <c r="F26" s="405"/>
      <c r="G26" s="405"/>
      <c r="H26" s="406"/>
      <c r="I26" s="131">
        <f>SUM(I22:I25)</f>
        <v>0</v>
      </c>
      <c r="J26" s="123"/>
      <c r="K26" s="123"/>
      <c r="L26" s="129">
        <f>SUM(L22:L25)</f>
        <v>0</v>
      </c>
      <c r="M26" s="404" t="s">
        <v>0</v>
      </c>
      <c r="N26" s="405"/>
      <c r="O26" s="405"/>
      <c r="P26" s="406"/>
      <c r="Q26" s="130">
        <f>SUM(Q22:Q25)</f>
        <v>0</v>
      </c>
      <c r="R26" s="130"/>
      <c r="S26" s="130"/>
      <c r="T26" s="132">
        <f>SUM(T22:T25)</f>
        <v>0</v>
      </c>
      <c r="U26" s="404" t="s">
        <v>1</v>
      </c>
      <c r="V26" s="405"/>
      <c r="W26" s="405"/>
      <c r="X26" s="406"/>
      <c r="Y26" s="130">
        <f>SUM(Y22:Y25)</f>
        <v>0</v>
      </c>
      <c r="Z26" s="130"/>
      <c r="AA26" s="130"/>
      <c r="AB26" s="132">
        <f>SUM(AB22:AB25)</f>
        <v>0</v>
      </c>
      <c r="AC26" s="404" t="s">
        <v>1</v>
      </c>
      <c r="AD26" s="405"/>
      <c r="AE26" s="405"/>
      <c r="AF26" s="406"/>
      <c r="AG26" s="130">
        <f>SUM(AG22:AG25)</f>
        <v>0</v>
      </c>
      <c r="AH26" s="130"/>
      <c r="AI26" s="130"/>
      <c r="AJ26" s="130"/>
      <c r="AK26" s="130"/>
      <c r="AL26" s="130"/>
      <c r="AM26" s="132">
        <f>SUM(AM22:AM25)</f>
        <v>0</v>
      </c>
      <c r="AN26" s="404" t="s">
        <v>2</v>
      </c>
      <c r="AO26" s="405"/>
      <c r="AP26" s="405"/>
      <c r="AQ26" s="406"/>
      <c r="AR26" s="130">
        <f>SUM(AR22:AR25)</f>
        <v>0</v>
      </c>
      <c r="AS26" s="130"/>
      <c r="AT26" s="130"/>
      <c r="AU26" s="132">
        <f>SUM(AU22:AU25)</f>
        <v>0</v>
      </c>
      <c r="AV26" s="404" t="s">
        <v>2</v>
      </c>
      <c r="AW26" s="405"/>
      <c r="AX26" s="405"/>
      <c r="AY26" s="406"/>
      <c r="AZ26" s="130">
        <f>SUM(AZ22:AZ25)</f>
        <v>0</v>
      </c>
      <c r="BA26" s="130"/>
      <c r="BB26" s="130"/>
      <c r="BC26" s="133">
        <f>SUM(BC22:BC25)</f>
        <v>0</v>
      </c>
      <c r="BD26" s="404" t="s">
        <v>3</v>
      </c>
      <c r="BE26" s="405"/>
      <c r="BF26" s="405"/>
      <c r="BG26" s="405"/>
      <c r="BH26" s="150">
        <f>SUM(BH22:BH25)</f>
        <v>0</v>
      </c>
      <c r="BI26" s="120"/>
      <c r="BJ26" s="120"/>
      <c r="BK26" s="132">
        <f>SUM(BK22:BK25)</f>
        <v>0</v>
      </c>
      <c r="BL26" s="404" t="s">
        <v>3</v>
      </c>
      <c r="BM26" s="405"/>
      <c r="BN26" s="405"/>
      <c r="BO26" s="406"/>
      <c r="BP26" s="129">
        <f>SUM(BP22:BP25)</f>
        <v>0</v>
      </c>
      <c r="BQ26" s="123"/>
      <c r="BR26" s="10"/>
      <c r="BS26" s="10"/>
    </row>
    <row r="27" spans="1:71" x14ac:dyDescent="0.1">
      <c r="D27" s="402" t="s">
        <v>8</v>
      </c>
      <c r="E27" s="403"/>
      <c r="F27" s="14"/>
      <c r="G27" s="10"/>
      <c r="H27" s="402" t="s">
        <v>23</v>
      </c>
      <c r="I27" s="403"/>
      <c r="J27" s="14"/>
      <c r="K27" s="10"/>
      <c r="L27" s="402" t="s">
        <v>9</v>
      </c>
      <c r="M27" s="403"/>
      <c r="N27" s="14"/>
      <c r="O27" s="10"/>
      <c r="P27" s="402" t="s">
        <v>22</v>
      </c>
      <c r="Q27" s="403"/>
      <c r="R27" s="14"/>
      <c r="S27" s="10"/>
      <c r="T27" s="402" t="s">
        <v>10</v>
      </c>
      <c r="U27" s="403"/>
      <c r="V27" s="14"/>
      <c r="W27" s="10"/>
      <c r="X27" s="402" t="s">
        <v>21</v>
      </c>
      <c r="Y27" s="403"/>
      <c r="Z27" s="14"/>
      <c r="AA27" s="10"/>
      <c r="AB27" s="402" t="s">
        <v>11</v>
      </c>
      <c r="AC27" s="403"/>
      <c r="AD27" s="14"/>
      <c r="AE27" s="10"/>
      <c r="AF27" s="402" t="s">
        <v>20</v>
      </c>
      <c r="AG27" s="403"/>
      <c r="AH27" s="14"/>
      <c r="AI27" s="14"/>
      <c r="AJ27" s="14"/>
      <c r="AK27" s="14"/>
      <c r="AL27" s="10"/>
      <c r="AM27" s="402" t="s">
        <v>12</v>
      </c>
      <c r="AN27" s="403"/>
      <c r="AO27" s="14"/>
      <c r="AP27" s="10"/>
      <c r="AQ27" s="402" t="s">
        <v>19</v>
      </c>
      <c r="AR27" s="403"/>
      <c r="AS27" s="14"/>
      <c r="AT27" s="10"/>
      <c r="AU27" s="402" t="s">
        <v>13</v>
      </c>
      <c r="AV27" s="403"/>
      <c r="AW27" s="14"/>
      <c r="AX27" s="10"/>
      <c r="AY27" s="402" t="s">
        <v>18</v>
      </c>
      <c r="AZ27" s="403"/>
      <c r="BA27" s="14"/>
      <c r="BB27" s="10"/>
      <c r="BC27" s="402" t="s">
        <v>14</v>
      </c>
      <c r="BD27" s="403"/>
      <c r="BE27" s="14"/>
      <c r="BF27" s="10"/>
      <c r="BG27" s="402" t="s">
        <v>17</v>
      </c>
      <c r="BH27" s="403"/>
      <c r="BI27" s="14"/>
      <c r="BJ27" s="14"/>
      <c r="BK27" s="402" t="s">
        <v>15</v>
      </c>
      <c r="BL27" s="403"/>
      <c r="BM27" s="14"/>
      <c r="BN27" s="14"/>
      <c r="BO27" s="402" t="s">
        <v>16</v>
      </c>
      <c r="BP27" s="403"/>
      <c r="BQ27" s="10"/>
      <c r="BR27" s="10"/>
      <c r="BS27" s="10"/>
    </row>
    <row r="28" spans="1:71" x14ac:dyDescent="0.1">
      <c r="D28" s="414" t="str">
        <f>'2次L'!G5</f>
        <v>IBUKI</v>
      </c>
      <c r="E28" s="415"/>
      <c r="F28" s="6"/>
      <c r="G28" s="7"/>
      <c r="H28" s="408" t="str">
        <f>'2次L'!AI6</f>
        <v>稗田</v>
      </c>
      <c r="I28" s="409"/>
      <c r="J28" s="6"/>
      <c r="K28" s="7"/>
      <c r="L28" s="408" t="str">
        <f>'2次L'!K6</f>
        <v>WISH</v>
      </c>
      <c r="M28" s="409"/>
      <c r="N28" s="6"/>
      <c r="O28" s="7"/>
      <c r="P28" s="408" t="str">
        <f>'2次L'!AE6</f>
        <v>PSTC</v>
      </c>
      <c r="Q28" s="409"/>
      <c r="R28" s="6"/>
      <c r="S28" s="7"/>
      <c r="T28" s="408" t="str">
        <f>'2次L'!O5</f>
        <v>上津役</v>
      </c>
      <c r="U28" s="409"/>
      <c r="V28" s="6"/>
      <c r="W28" s="7"/>
      <c r="X28" s="408" t="str">
        <f>'2次L'!AA6</f>
        <v>小倉南J</v>
      </c>
      <c r="Y28" s="409"/>
      <c r="Z28" s="6"/>
      <c r="AA28" s="7"/>
      <c r="AB28" s="408" t="str">
        <f>'2次L'!S5</f>
        <v>ダック</v>
      </c>
      <c r="AC28" s="409"/>
      <c r="AD28" s="6"/>
      <c r="AE28" s="7"/>
      <c r="AF28" s="465" t="str">
        <f>'2次L'!W5</f>
        <v>ラソス</v>
      </c>
      <c r="AG28" s="466"/>
      <c r="AH28" s="6"/>
      <c r="AI28" s="6"/>
      <c r="AJ28" s="6"/>
      <c r="AK28" s="6"/>
      <c r="AL28" s="7"/>
      <c r="AM28" s="408" t="str">
        <f>'2次L'!W6</f>
        <v>ひびき</v>
      </c>
      <c r="AN28" s="409"/>
      <c r="AO28" s="6"/>
      <c r="AP28" s="7"/>
      <c r="AQ28" s="408" t="str">
        <f>'2次L'!S7</f>
        <v>ギラヴァンツ</v>
      </c>
      <c r="AR28" s="409"/>
      <c r="AS28" s="6"/>
      <c r="AT28" s="7"/>
      <c r="AU28" s="408" t="str">
        <f>'2次L'!AA5</f>
        <v>折尾西</v>
      </c>
      <c r="AV28" s="409"/>
      <c r="AW28" s="6"/>
      <c r="AX28" s="7"/>
      <c r="AY28" s="408" t="str">
        <f>'2次L'!O6</f>
        <v>周防灘</v>
      </c>
      <c r="AZ28" s="409"/>
      <c r="BA28" s="6"/>
      <c r="BB28" s="7"/>
      <c r="BC28" s="408" t="str">
        <f>'2次L'!AE5</f>
        <v>折尾</v>
      </c>
      <c r="BD28" s="409"/>
      <c r="BE28" s="6"/>
      <c r="BF28" s="7"/>
      <c r="BG28" s="408" t="str">
        <f>'2次L'!K5</f>
        <v>レプロ</v>
      </c>
      <c r="BH28" s="409"/>
      <c r="BI28" s="6"/>
      <c r="BJ28" s="6"/>
      <c r="BK28" s="408" t="str">
        <f>'2次L'!AI5</f>
        <v>AMOR</v>
      </c>
      <c r="BL28" s="409"/>
      <c r="BM28" s="6"/>
      <c r="BN28" s="6"/>
      <c r="BO28" s="408" t="str">
        <f>'2次L'!G7</f>
        <v>ジーク</v>
      </c>
      <c r="BP28" s="409"/>
      <c r="BQ28" s="10"/>
      <c r="BR28" s="10"/>
      <c r="BS28" s="10"/>
    </row>
    <row r="29" spans="1:71" x14ac:dyDescent="0.1">
      <c r="D29" s="416"/>
      <c r="E29" s="417"/>
      <c r="F29" s="6"/>
      <c r="G29" s="7"/>
      <c r="H29" s="410"/>
      <c r="I29" s="411"/>
      <c r="J29" s="6"/>
      <c r="K29" s="7"/>
      <c r="L29" s="410"/>
      <c r="M29" s="411"/>
      <c r="N29" s="6"/>
      <c r="O29" s="7"/>
      <c r="P29" s="410"/>
      <c r="Q29" s="411"/>
      <c r="R29" s="6"/>
      <c r="S29" s="7"/>
      <c r="T29" s="410"/>
      <c r="U29" s="411"/>
      <c r="V29" s="6"/>
      <c r="W29" s="7"/>
      <c r="X29" s="410"/>
      <c r="Y29" s="411"/>
      <c r="Z29" s="6"/>
      <c r="AA29" s="7"/>
      <c r="AB29" s="410"/>
      <c r="AC29" s="411"/>
      <c r="AD29" s="6"/>
      <c r="AE29" s="7"/>
      <c r="AF29" s="467"/>
      <c r="AG29" s="468"/>
      <c r="AH29" s="6"/>
      <c r="AI29" s="6"/>
      <c r="AJ29" s="6"/>
      <c r="AK29" s="6"/>
      <c r="AL29" s="7"/>
      <c r="AM29" s="410"/>
      <c r="AN29" s="411"/>
      <c r="AO29" s="6"/>
      <c r="AP29" s="7"/>
      <c r="AQ29" s="410"/>
      <c r="AR29" s="411"/>
      <c r="AS29" s="6"/>
      <c r="AT29" s="7"/>
      <c r="AU29" s="410"/>
      <c r="AV29" s="411"/>
      <c r="AW29" s="6"/>
      <c r="AX29" s="7"/>
      <c r="AY29" s="410"/>
      <c r="AZ29" s="411"/>
      <c r="BA29" s="6"/>
      <c r="BB29" s="7"/>
      <c r="BC29" s="410"/>
      <c r="BD29" s="411"/>
      <c r="BE29" s="6"/>
      <c r="BF29" s="7"/>
      <c r="BG29" s="410"/>
      <c r="BH29" s="411"/>
      <c r="BI29" s="6"/>
      <c r="BJ29" s="6"/>
      <c r="BK29" s="410"/>
      <c r="BL29" s="411"/>
      <c r="BM29" s="6"/>
      <c r="BN29" s="6"/>
      <c r="BO29" s="410"/>
      <c r="BP29" s="411"/>
      <c r="BQ29" s="10"/>
      <c r="BR29" s="10"/>
      <c r="BS29" s="10"/>
    </row>
    <row r="30" spans="1:71" x14ac:dyDescent="0.1">
      <c r="D30" s="416"/>
      <c r="E30" s="417"/>
      <c r="F30" s="6"/>
      <c r="G30" s="6"/>
      <c r="H30" s="410"/>
      <c r="I30" s="411"/>
      <c r="J30" s="6"/>
      <c r="K30" s="6"/>
      <c r="L30" s="410"/>
      <c r="M30" s="411"/>
      <c r="N30" s="6"/>
      <c r="O30" s="6"/>
      <c r="P30" s="410"/>
      <c r="Q30" s="411"/>
      <c r="R30" s="6"/>
      <c r="S30" s="6"/>
      <c r="T30" s="410"/>
      <c r="U30" s="411"/>
      <c r="V30" s="6"/>
      <c r="W30" s="6"/>
      <c r="X30" s="410"/>
      <c r="Y30" s="411"/>
      <c r="Z30" s="6"/>
      <c r="AA30" s="6"/>
      <c r="AB30" s="410"/>
      <c r="AC30" s="411"/>
      <c r="AD30" s="6"/>
      <c r="AE30" s="6"/>
      <c r="AF30" s="467"/>
      <c r="AG30" s="468"/>
      <c r="AH30" s="6"/>
      <c r="AI30" s="6"/>
      <c r="AJ30" s="6"/>
      <c r="AK30" s="6"/>
      <c r="AL30" s="6"/>
      <c r="AM30" s="410"/>
      <c r="AN30" s="411"/>
      <c r="AO30" s="6"/>
      <c r="AP30" s="6"/>
      <c r="AQ30" s="410"/>
      <c r="AR30" s="411"/>
      <c r="AS30" s="6"/>
      <c r="AT30" s="6"/>
      <c r="AU30" s="410"/>
      <c r="AV30" s="411"/>
      <c r="AW30" s="6"/>
      <c r="AX30" s="6"/>
      <c r="AY30" s="410"/>
      <c r="AZ30" s="411"/>
      <c r="BA30" s="6"/>
      <c r="BB30" s="6"/>
      <c r="BC30" s="410"/>
      <c r="BD30" s="411"/>
      <c r="BE30" s="6"/>
      <c r="BF30" s="6"/>
      <c r="BG30" s="410"/>
      <c r="BH30" s="411"/>
      <c r="BI30" s="6"/>
      <c r="BJ30" s="6"/>
      <c r="BK30" s="410"/>
      <c r="BL30" s="411"/>
      <c r="BM30" s="6"/>
      <c r="BN30" s="6"/>
      <c r="BO30" s="410"/>
      <c r="BP30" s="411"/>
      <c r="BQ30" s="10"/>
      <c r="BR30" s="10"/>
      <c r="BS30" s="10"/>
    </row>
    <row r="31" spans="1:71" x14ac:dyDescent="0.1">
      <c r="D31" s="418"/>
      <c r="E31" s="419"/>
      <c r="F31" s="7"/>
      <c r="G31" s="7"/>
      <c r="H31" s="412"/>
      <c r="I31" s="413"/>
      <c r="J31" s="7"/>
      <c r="K31" s="7"/>
      <c r="L31" s="412"/>
      <c r="M31" s="413"/>
      <c r="N31" s="7"/>
      <c r="O31" s="7"/>
      <c r="P31" s="412"/>
      <c r="Q31" s="413"/>
      <c r="R31" s="7"/>
      <c r="S31" s="7"/>
      <c r="T31" s="412"/>
      <c r="U31" s="413"/>
      <c r="V31" s="7"/>
      <c r="W31" s="7"/>
      <c r="X31" s="412"/>
      <c r="Y31" s="413"/>
      <c r="Z31" s="7"/>
      <c r="AA31" s="7"/>
      <c r="AB31" s="412"/>
      <c r="AC31" s="413"/>
      <c r="AD31" s="7"/>
      <c r="AE31" s="7"/>
      <c r="AF31" s="469"/>
      <c r="AG31" s="470"/>
      <c r="AH31" s="6"/>
      <c r="AI31" s="6"/>
      <c r="AJ31" s="6"/>
      <c r="AK31" s="6"/>
      <c r="AL31" s="7"/>
      <c r="AM31" s="412"/>
      <c r="AN31" s="413"/>
      <c r="AO31" s="7"/>
      <c r="AP31" s="7"/>
      <c r="AQ31" s="412"/>
      <c r="AR31" s="413"/>
      <c r="AS31" s="7"/>
      <c r="AT31" s="7"/>
      <c r="AU31" s="412"/>
      <c r="AV31" s="413"/>
      <c r="AW31" s="7"/>
      <c r="AX31" s="7"/>
      <c r="AY31" s="412"/>
      <c r="AZ31" s="413"/>
      <c r="BA31" s="7"/>
      <c r="BB31" s="7"/>
      <c r="BC31" s="412"/>
      <c r="BD31" s="413"/>
      <c r="BE31" s="7"/>
      <c r="BF31" s="7"/>
      <c r="BG31" s="412"/>
      <c r="BH31" s="413"/>
      <c r="BI31" s="7"/>
      <c r="BJ31" s="7"/>
      <c r="BK31" s="412"/>
      <c r="BL31" s="413"/>
      <c r="BM31" s="7"/>
      <c r="BN31" s="7"/>
      <c r="BO31" s="412"/>
      <c r="BP31" s="413"/>
      <c r="BQ31" s="10"/>
      <c r="BR31" s="10"/>
      <c r="BS31" s="10"/>
    </row>
    <row r="32" spans="1:71" ht="14.25" thickBot="1" x14ac:dyDescent="0.15">
      <c r="D32" s="13"/>
      <c r="E32" s="512"/>
      <c r="F32" s="512"/>
      <c r="G32" s="512"/>
      <c r="H32" s="512"/>
      <c r="I32" s="14"/>
      <c r="J32" s="18"/>
      <c r="K32" s="14"/>
      <c r="L32" s="14"/>
      <c r="M32" s="13"/>
      <c r="N32" s="13"/>
      <c r="O32" s="13"/>
      <c r="P32" s="13"/>
      <c r="Q32" s="13"/>
      <c r="R32" s="13"/>
      <c r="S32" s="13"/>
      <c r="T32" s="13"/>
      <c r="U32" s="424"/>
      <c r="V32" s="424"/>
      <c r="W32" s="424"/>
      <c r="X32" s="424"/>
      <c r="Y32" s="14"/>
      <c r="Z32" s="18"/>
      <c r="AA32" s="14"/>
      <c r="AB32" s="14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4"/>
      <c r="AS32" s="18"/>
      <c r="AT32" s="14"/>
      <c r="AU32" s="14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4"/>
      <c r="BI32" s="18"/>
      <c r="BJ32" s="14"/>
      <c r="BK32" s="14"/>
      <c r="BL32" s="13"/>
      <c r="BM32" s="13"/>
      <c r="BN32" s="13"/>
      <c r="BO32" s="13"/>
      <c r="BP32" s="13"/>
      <c r="BQ32" s="10"/>
      <c r="BR32" s="10"/>
      <c r="BS32" s="10"/>
    </row>
    <row r="33" spans="4:71" x14ac:dyDescent="0.1">
      <c r="D33" s="10"/>
      <c r="E33" s="10"/>
      <c r="F33" s="10"/>
      <c r="G33" s="10"/>
      <c r="H33" s="10"/>
      <c r="I33" s="396"/>
      <c r="J33" s="397"/>
      <c r="K33" s="397"/>
      <c r="L33" s="398"/>
      <c r="M33" s="8"/>
      <c r="N33" s="8"/>
      <c r="O33" s="8"/>
      <c r="P33" s="420"/>
      <c r="Q33" s="423"/>
      <c r="R33" s="423"/>
      <c r="S33" s="423"/>
      <c r="T33" s="423"/>
      <c r="U33" s="420"/>
      <c r="V33" s="8"/>
      <c r="W33" s="8"/>
      <c r="X33" s="8"/>
      <c r="Y33" s="396"/>
      <c r="Z33" s="397"/>
      <c r="AA33" s="397"/>
      <c r="AB33" s="398"/>
      <c r="AC33" s="136"/>
      <c r="AD33" s="8"/>
      <c r="AE33" s="8"/>
      <c r="AF33" s="9"/>
      <c r="AG33" s="9"/>
      <c r="AH33" s="392"/>
      <c r="AI33" s="392"/>
      <c r="AJ33" s="143"/>
      <c r="AK33" s="392"/>
      <c r="AL33" s="392"/>
      <c r="AM33" s="8"/>
      <c r="AN33" s="8"/>
      <c r="AO33" s="8"/>
      <c r="AP33" s="8"/>
      <c r="AQ33" s="136"/>
      <c r="AR33" s="396"/>
      <c r="AS33" s="397"/>
      <c r="AT33" s="397"/>
      <c r="AU33" s="398"/>
      <c r="AV33" s="8"/>
      <c r="AW33" s="8"/>
      <c r="AX33" s="8"/>
      <c r="AY33" s="8"/>
      <c r="AZ33" s="425"/>
      <c r="BA33" s="425"/>
      <c r="BB33" s="425"/>
      <c r="BC33" s="425"/>
      <c r="BD33" s="8"/>
      <c r="BE33" s="8"/>
      <c r="BF33" s="8"/>
      <c r="BG33" s="8"/>
      <c r="BH33" s="396"/>
      <c r="BI33" s="397"/>
      <c r="BJ33" s="397"/>
      <c r="BK33" s="398"/>
      <c r="BL33" s="136"/>
      <c r="BM33" s="10"/>
      <c r="BN33" s="10"/>
      <c r="BO33" s="10"/>
      <c r="BP33" s="10"/>
      <c r="BQ33" s="10"/>
      <c r="BR33" s="10"/>
      <c r="BS33" s="10"/>
    </row>
    <row r="34" spans="4:71" x14ac:dyDescent="0.1">
      <c r="D34" s="10"/>
      <c r="E34" s="10"/>
      <c r="F34" s="10"/>
      <c r="G34" s="10"/>
      <c r="H34" s="10"/>
      <c r="I34" s="399"/>
      <c r="J34" s="400"/>
      <c r="K34" s="400"/>
      <c r="L34" s="401"/>
      <c r="M34" s="9"/>
      <c r="N34" s="9"/>
      <c r="O34" s="9"/>
      <c r="P34" s="421"/>
      <c r="Q34" s="407"/>
      <c r="R34" s="407"/>
      <c r="S34" s="407"/>
      <c r="T34" s="407"/>
      <c r="U34" s="421"/>
      <c r="V34" s="9"/>
      <c r="W34" s="9"/>
      <c r="X34" s="9"/>
      <c r="Y34" s="399"/>
      <c r="Z34" s="400"/>
      <c r="AA34" s="400"/>
      <c r="AB34" s="401"/>
      <c r="AC34" s="136"/>
      <c r="AD34" s="396"/>
      <c r="AE34" s="397"/>
      <c r="AF34" s="397"/>
      <c r="AG34" s="398"/>
      <c r="AH34" s="393"/>
      <c r="AI34" s="390"/>
      <c r="AJ34" s="144" t="s">
        <v>3</v>
      </c>
      <c r="AK34" s="390"/>
      <c r="AL34" s="391"/>
      <c r="AM34" s="396"/>
      <c r="AN34" s="397"/>
      <c r="AO34" s="397"/>
      <c r="AP34" s="398"/>
      <c r="AQ34" s="141"/>
      <c r="AR34" s="399"/>
      <c r="AS34" s="400"/>
      <c r="AT34" s="400"/>
      <c r="AU34" s="401"/>
      <c r="AV34" s="9"/>
      <c r="AW34" s="9"/>
      <c r="AX34" s="9"/>
      <c r="AY34" s="141"/>
      <c r="AZ34" s="407"/>
      <c r="BA34" s="407"/>
      <c r="BB34" s="407"/>
      <c r="BC34" s="407"/>
      <c r="BD34" s="141"/>
      <c r="BE34" s="9"/>
      <c r="BF34" s="9"/>
      <c r="BG34" s="9"/>
      <c r="BH34" s="399"/>
      <c r="BI34" s="400"/>
      <c r="BJ34" s="400"/>
      <c r="BK34" s="401"/>
      <c r="BL34" s="136"/>
      <c r="BM34" s="10"/>
      <c r="BN34" s="10"/>
      <c r="BO34" s="461"/>
      <c r="BP34" s="462"/>
      <c r="BQ34" s="462"/>
      <c r="BR34" s="462"/>
      <c r="BS34" s="462"/>
    </row>
    <row r="35" spans="4:71" x14ac:dyDescent="0.1">
      <c r="D35" s="10"/>
      <c r="E35" s="10"/>
      <c r="F35" s="10"/>
      <c r="G35" s="10"/>
      <c r="H35" s="10"/>
      <c r="I35" s="10"/>
      <c r="J35" s="20"/>
      <c r="K35" s="160"/>
      <c r="L35" s="20"/>
      <c r="M35" s="14"/>
      <c r="N35" s="17"/>
      <c r="O35" s="17"/>
      <c r="P35" s="422"/>
      <c r="Q35" s="387" t="s">
        <v>1</v>
      </c>
      <c r="R35" s="387"/>
      <c r="S35" s="387"/>
      <c r="T35" s="387"/>
      <c r="U35" s="422"/>
      <c r="V35" s="17"/>
      <c r="W35" s="17"/>
      <c r="X35" s="14"/>
      <c r="Y35" s="14"/>
      <c r="Z35" s="45"/>
      <c r="AA35" s="10"/>
      <c r="AB35" s="10"/>
      <c r="AC35" s="137"/>
      <c r="AD35" s="399"/>
      <c r="AE35" s="400"/>
      <c r="AF35" s="400"/>
      <c r="AG35" s="401"/>
      <c r="AH35" s="393">
        <f>SUM(AH33:AI34)</f>
        <v>0</v>
      </c>
      <c r="AI35" s="390"/>
      <c r="AJ35" s="144"/>
      <c r="AK35" s="394">
        <f>SUM(AK33:AL34)</f>
        <v>0</v>
      </c>
      <c r="AL35" s="395"/>
      <c r="AM35" s="399"/>
      <c r="AN35" s="400"/>
      <c r="AO35" s="400"/>
      <c r="AP35" s="401"/>
      <c r="AQ35" s="14"/>
      <c r="AR35" s="14"/>
      <c r="AS35" s="21"/>
      <c r="AT35" s="14"/>
      <c r="AU35" s="14"/>
      <c r="AV35" s="14"/>
      <c r="AW35" s="17"/>
      <c r="AX35" s="17"/>
      <c r="AY35" s="141"/>
      <c r="AZ35" s="426" t="s">
        <v>1</v>
      </c>
      <c r="BA35" s="426"/>
      <c r="BB35" s="426"/>
      <c r="BC35" s="426"/>
      <c r="BD35" s="141"/>
      <c r="BE35" s="17"/>
      <c r="BF35" s="17"/>
      <c r="BG35" s="14"/>
      <c r="BH35" s="14"/>
      <c r="BI35" s="20"/>
      <c r="BJ35" s="160"/>
      <c r="BK35" s="10"/>
      <c r="BL35" s="137"/>
      <c r="BM35" s="10"/>
      <c r="BN35" s="10"/>
      <c r="BO35" s="462"/>
      <c r="BP35" s="462"/>
      <c r="BQ35" s="462"/>
      <c r="BR35" s="462"/>
      <c r="BS35" s="462"/>
    </row>
    <row r="36" spans="4:71" ht="14.25" thickBot="1" x14ac:dyDescent="0.15">
      <c r="D36" s="10"/>
      <c r="E36" s="10"/>
      <c r="F36" s="10"/>
      <c r="G36" s="10"/>
      <c r="H36" s="142"/>
      <c r="I36" s="10"/>
      <c r="J36" s="10"/>
      <c r="K36" s="20"/>
      <c r="L36" s="20"/>
      <c r="M36" s="20"/>
      <c r="N36" s="20"/>
      <c r="O36" s="20"/>
      <c r="P36" s="20"/>
      <c r="Q36" s="20"/>
      <c r="R36" s="21"/>
      <c r="S36" s="20"/>
      <c r="T36" s="20"/>
      <c r="U36" s="20"/>
      <c r="V36" s="20"/>
      <c r="W36" s="20"/>
      <c r="X36" s="20"/>
      <c r="Y36" s="20"/>
      <c r="Z36" s="20"/>
      <c r="AA36" s="14"/>
      <c r="AB36" s="14"/>
      <c r="AC36" s="17"/>
      <c r="AD36" s="14"/>
      <c r="AE36" s="14"/>
      <c r="AF36" s="31"/>
      <c r="AG36" s="17"/>
      <c r="AH36" s="386"/>
      <c r="AI36" s="386"/>
      <c r="AJ36" s="145"/>
      <c r="AK36" s="387"/>
      <c r="AL36" s="387"/>
      <c r="AM36" s="63"/>
      <c r="AN36" s="161"/>
      <c r="AO36" s="14"/>
      <c r="AP36" s="14"/>
      <c r="AQ36" s="14"/>
      <c r="AR36" s="14"/>
      <c r="AS36" s="14"/>
      <c r="AT36" s="20"/>
      <c r="AU36" s="20"/>
      <c r="AV36" s="20"/>
      <c r="AW36" s="20"/>
      <c r="AX36" s="20"/>
      <c r="AY36" s="20"/>
      <c r="AZ36" s="20"/>
      <c r="BA36" s="21"/>
      <c r="BB36" s="20"/>
      <c r="BC36" s="20"/>
      <c r="BD36" s="20"/>
      <c r="BE36" s="20"/>
      <c r="BF36" s="20"/>
      <c r="BG36" s="20"/>
      <c r="BH36" s="20"/>
      <c r="BI36" s="20"/>
      <c r="BJ36" s="10"/>
      <c r="BK36" s="10"/>
      <c r="BL36" s="10"/>
      <c r="BM36" s="10"/>
      <c r="BN36" s="10"/>
      <c r="BO36" s="10"/>
      <c r="BP36" s="10"/>
      <c r="BQ36" s="10"/>
      <c r="BR36" s="10"/>
      <c r="BS36" s="10"/>
    </row>
    <row r="37" spans="4:71" x14ac:dyDescent="0.1">
      <c r="D37" s="10"/>
      <c r="E37" s="10"/>
      <c r="F37" s="10"/>
      <c r="G37" s="10"/>
      <c r="H37" s="10">
        <f>SUM(H33:H36)</f>
        <v>0</v>
      </c>
      <c r="I37" s="10"/>
      <c r="J37" s="10"/>
      <c r="K37" s="10"/>
      <c r="L37" s="10"/>
      <c r="M37" s="447"/>
      <c r="N37" s="448"/>
      <c r="O37" s="448"/>
      <c r="P37" s="448"/>
      <c r="Q37" s="449"/>
      <c r="R37" s="16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>
        <f>SUM(AC33:AC36)</f>
        <v>0</v>
      </c>
      <c r="AD37" s="15"/>
      <c r="AE37" s="15"/>
      <c r="AF37" s="19"/>
      <c r="AG37" s="32"/>
      <c r="AH37" s="30"/>
      <c r="AI37" s="30"/>
      <c r="AJ37" s="30"/>
      <c r="AK37" s="30"/>
      <c r="AL37" s="30"/>
      <c r="AM37" s="32"/>
      <c r="AN37" s="19"/>
      <c r="AO37" s="15"/>
      <c r="AP37" s="15"/>
      <c r="AQ37" s="15">
        <f>SUM(AQ33:AQ36)</f>
        <v>0</v>
      </c>
      <c r="AR37" s="15"/>
      <c r="AS37" s="15"/>
      <c r="AT37" s="15"/>
      <c r="AU37" s="15"/>
      <c r="AV37" s="15"/>
      <c r="AW37" s="15"/>
      <c r="AX37" s="15"/>
      <c r="AY37" s="15"/>
      <c r="AZ37" s="15"/>
      <c r="BA37" s="18"/>
      <c r="BB37" s="10"/>
      <c r="BC37" s="482"/>
      <c r="BD37" s="483"/>
      <c r="BE37" s="483"/>
      <c r="BF37" s="483"/>
      <c r="BG37" s="484"/>
      <c r="BH37" s="10"/>
      <c r="BI37" s="10"/>
      <c r="BJ37" s="10"/>
      <c r="BK37" s="10"/>
      <c r="BL37" s="10">
        <f>SUM(BL33:BL36)</f>
        <v>0</v>
      </c>
      <c r="BM37" s="10"/>
      <c r="BN37" s="10"/>
      <c r="BO37" s="10"/>
      <c r="BP37" s="10"/>
      <c r="BQ37" s="10"/>
      <c r="BR37" s="10"/>
      <c r="BS37" s="10"/>
    </row>
    <row r="38" spans="4:71" ht="14.25" thickBot="1" x14ac:dyDescent="0.15">
      <c r="D38" s="10"/>
      <c r="E38" s="10"/>
      <c r="F38" s="10"/>
      <c r="G38" s="10"/>
      <c r="H38" s="10"/>
      <c r="I38" s="10"/>
      <c r="J38" s="10"/>
      <c r="K38" s="10"/>
      <c r="L38" s="10"/>
      <c r="M38" s="450"/>
      <c r="N38" s="451"/>
      <c r="O38" s="451"/>
      <c r="P38" s="451"/>
      <c r="Q38" s="452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4"/>
      <c r="AG38" s="63"/>
      <c r="AH38" s="64"/>
      <c r="AI38" s="64"/>
      <c r="AJ38" s="64"/>
      <c r="AK38" s="37"/>
      <c r="AL38" s="37"/>
      <c r="AM38" s="17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0"/>
      <c r="BC38" s="485"/>
      <c r="BD38" s="486"/>
      <c r="BE38" s="486"/>
      <c r="BF38" s="486"/>
      <c r="BG38" s="487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</row>
    <row r="39" spans="4:71" x14ac:dyDescent="0.1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4"/>
      <c r="AE39" s="14"/>
      <c r="AF39" s="14"/>
      <c r="AG39" s="17"/>
      <c r="AH39" s="66"/>
      <c r="AI39" s="66"/>
      <c r="AJ39" s="66"/>
      <c r="AK39" s="66"/>
      <c r="AL39" s="66"/>
      <c r="AM39" s="17"/>
      <c r="AN39" s="14"/>
      <c r="AO39" s="14"/>
      <c r="AP39" s="14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</row>
    <row r="40" spans="4:71" x14ac:dyDescent="0.1"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9"/>
      <c r="AE40" s="9"/>
      <c r="AF40" s="9"/>
      <c r="AG40" s="9"/>
      <c r="AH40" s="41"/>
      <c r="AI40" s="41"/>
      <c r="AJ40" s="41"/>
      <c r="AK40" s="41"/>
      <c r="AL40" s="41"/>
      <c r="AM40" s="9"/>
      <c r="AN40" s="9"/>
      <c r="AO40" s="9"/>
      <c r="AP40" s="9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</row>
    <row r="41" spans="4:71" x14ac:dyDescent="0.1"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9"/>
      <c r="AE41" s="9"/>
      <c r="AF41" s="9"/>
      <c r="AG41" s="9"/>
      <c r="AH41" s="37"/>
      <c r="AI41" s="37"/>
      <c r="AJ41" s="37"/>
      <c r="AK41" s="37"/>
      <c r="AL41" s="37"/>
      <c r="AM41" s="9"/>
      <c r="AN41" s="9"/>
      <c r="AO41" s="9"/>
      <c r="AP41" s="9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</row>
    <row r="42" spans="4:71" ht="14.25" x14ac:dyDescent="0.1"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</row>
    <row r="43" spans="4:71" x14ac:dyDescent="0.1">
      <c r="D43" s="1"/>
      <c r="E43" s="1"/>
    </row>
  </sheetData>
  <mergeCells count="162">
    <mergeCell ref="BL19:BL20"/>
    <mergeCell ref="BG16:BL17"/>
    <mergeCell ref="AQ16:AV17"/>
    <mergeCell ref="AN23:AQ23"/>
    <mergeCell ref="BL23:BO23"/>
    <mergeCell ref="A26:C26"/>
    <mergeCell ref="A20:C20"/>
    <mergeCell ref="E32:H32"/>
    <mergeCell ref="M23:P23"/>
    <mergeCell ref="U23:X23"/>
    <mergeCell ref="E23:H23"/>
    <mergeCell ref="L27:M27"/>
    <mergeCell ref="T28:U31"/>
    <mergeCell ref="X28:Y31"/>
    <mergeCell ref="D27:E27"/>
    <mergeCell ref="E24:E25"/>
    <mergeCell ref="H24:H25"/>
    <mergeCell ref="M24:M25"/>
    <mergeCell ref="P24:P25"/>
    <mergeCell ref="U24:U25"/>
    <mergeCell ref="X24:X25"/>
    <mergeCell ref="AC24:AC25"/>
    <mergeCell ref="AF24:AF25"/>
    <mergeCell ref="AN24:AN25"/>
    <mergeCell ref="AC13:AG14"/>
    <mergeCell ref="Q14:T14"/>
    <mergeCell ref="AH12:AL12"/>
    <mergeCell ref="Q12:T12"/>
    <mergeCell ref="Q13:T13"/>
    <mergeCell ref="AH11:AL11"/>
    <mergeCell ref="AC23:AF23"/>
    <mergeCell ref="AV23:AY23"/>
    <mergeCell ref="X16:AC17"/>
    <mergeCell ref="X19:X20"/>
    <mergeCell ref="AQ19:AQ20"/>
    <mergeCell ref="P12:P13"/>
    <mergeCell ref="BC37:BG38"/>
    <mergeCell ref="M37:Q38"/>
    <mergeCell ref="H16:M17"/>
    <mergeCell ref="L28:M31"/>
    <mergeCell ref="P7:Q10"/>
    <mergeCell ref="BO35:BS35"/>
    <mergeCell ref="BO28:BP31"/>
    <mergeCell ref="BC27:BD27"/>
    <mergeCell ref="BG19:BG20"/>
    <mergeCell ref="BO34:BS34"/>
    <mergeCell ref="BK28:BL31"/>
    <mergeCell ref="BD26:BG26"/>
    <mergeCell ref="BL26:BO26"/>
    <mergeCell ref="BD24:BD25"/>
    <mergeCell ref="BG24:BG25"/>
    <mergeCell ref="C13:H13"/>
    <mergeCell ref="C7:H7"/>
    <mergeCell ref="C8:H8"/>
    <mergeCell ref="C9:H9"/>
    <mergeCell ref="C10:H10"/>
    <mergeCell ref="C11:H11"/>
    <mergeCell ref="C12:H12"/>
    <mergeCell ref="U12:U13"/>
    <mergeCell ref="BO27:BP27"/>
    <mergeCell ref="BG27:BH27"/>
    <mergeCell ref="BO12:BS12"/>
    <mergeCell ref="BN9:BS9"/>
    <mergeCell ref="AF28:AG31"/>
    <mergeCell ref="BG6:BM6"/>
    <mergeCell ref="BG8:BM8"/>
    <mergeCell ref="AH13:AL13"/>
    <mergeCell ref="AM13:AQ14"/>
    <mergeCell ref="AI10:AK10"/>
    <mergeCell ref="BG9:BM9"/>
    <mergeCell ref="BO11:BS11"/>
    <mergeCell ref="BG7:BM7"/>
    <mergeCell ref="BD23:BG23"/>
    <mergeCell ref="BK27:BL27"/>
    <mergeCell ref="BO15:BS15"/>
    <mergeCell ref="BL24:BL25"/>
    <mergeCell ref="BO24:BO25"/>
    <mergeCell ref="AY12:AY13"/>
    <mergeCell ref="AH8:AL8"/>
    <mergeCell ref="AH9:AL9"/>
    <mergeCell ref="AG8:AG9"/>
    <mergeCell ref="AG11:AG12"/>
    <mergeCell ref="AM11:AM12"/>
    <mergeCell ref="B1:BS2"/>
    <mergeCell ref="B4:P5"/>
    <mergeCell ref="AG5:AM6"/>
    <mergeCell ref="AM8:AM9"/>
    <mergeCell ref="BN4:BS4"/>
    <mergeCell ref="BN7:BS7"/>
    <mergeCell ref="BN8:BS8"/>
    <mergeCell ref="BG4:BM4"/>
    <mergeCell ref="BN6:BS6"/>
    <mergeCell ref="BP14:BS14"/>
    <mergeCell ref="BG3:BM3"/>
    <mergeCell ref="BN3:BS3"/>
    <mergeCell ref="BD12:BD13"/>
    <mergeCell ref="AZ14:BC14"/>
    <mergeCell ref="AZ12:BC12"/>
    <mergeCell ref="BC7:BD10"/>
    <mergeCell ref="AZ13:BC13"/>
    <mergeCell ref="BN5:BS5"/>
    <mergeCell ref="BG5:BM5"/>
    <mergeCell ref="BG28:BH31"/>
    <mergeCell ref="AQ28:AR31"/>
    <mergeCell ref="AR33:AU34"/>
    <mergeCell ref="AM34:AP35"/>
    <mergeCell ref="Q35:T35"/>
    <mergeCell ref="BH33:BK34"/>
    <mergeCell ref="AZ35:BC35"/>
    <mergeCell ref="AU28:AV31"/>
    <mergeCell ref="H19:H20"/>
    <mergeCell ref="I19:L19"/>
    <mergeCell ref="BH19:BK19"/>
    <mergeCell ref="M19:M20"/>
    <mergeCell ref="AV19:AV20"/>
    <mergeCell ref="T27:U27"/>
    <mergeCell ref="AQ27:AR27"/>
    <mergeCell ref="Y19:AB19"/>
    <mergeCell ref="AR19:AU19"/>
    <mergeCell ref="H27:I27"/>
    <mergeCell ref="P28:Q31"/>
    <mergeCell ref="AQ24:AQ25"/>
    <mergeCell ref="AV24:AV25"/>
    <mergeCell ref="AY24:AY25"/>
    <mergeCell ref="AZ34:BC34"/>
    <mergeCell ref="Y33:AB34"/>
    <mergeCell ref="AB28:AC31"/>
    <mergeCell ref="AM28:AN31"/>
    <mergeCell ref="AY28:AZ31"/>
    <mergeCell ref="BC28:BD31"/>
    <mergeCell ref="D28:E31"/>
    <mergeCell ref="H28:I31"/>
    <mergeCell ref="P33:P35"/>
    <mergeCell ref="U33:U35"/>
    <mergeCell ref="Q33:T33"/>
    <mergeCell ref="Q34:T34"/>
    <mergeCell ref="U32:X32"/>
    <mergeCell ref="I33:L34"/>
    <mergeCell ref="AZ33:BC33"/>
    <mergeCell ref="X27:Y27"/>
    <mergeCell ref="AY27:AZ27"/>
    <mergeCell ref="E26:H26"/>
    <mergeCell ref="M26:P26"/>
    <mergeCell ref="U26:X26"/>
    <mergeCell ref="AC26:AF26"/>
    <mergeCell ref="AN26:AQ26"/>
    <mergeCell ref="AV26:AY26"/>
    <mergeCell ref="AU27:AV27"/>
    <mergeCell ref="AM27:AN27"/>
    <mergeCell ref="AF27:AG27"/>
    <mergeCell ref="P27:Q27"/>
    <mergeCell ref="AB27:AC27"/>
    <mergeCell ref="AH36:AI36"/>
    <mergeCell ref="AK36:AL36"/>
    <mergeCell ref="AC19:AC20"/>
    <mergeCell ref="AK34:AL34"/>
    <mergeCell ref="AK33:AL33"/>
    <mergeCell ref="AH35:AI35"/>
    <mergeCell ref="AH34:AI34"/>
    <mergeCell ref="AH33:AI33"/>
    <mergeCell ref="AK35:AL35"/>
    <mergeCell ref="AD34:AG35"/>
  </mergeCells>
  <phoneticPr fontId="2"/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1次結果</vt:lpstr>
      <vt:lpstr>2次L</vt:lpstr>
      <vt:lpstr>決勝T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　雅史</dc:creator>
  <cp:lastModifiedBy>X</cp:lastModifiedBy>
  <cp:lastPrinted>2025-09-21T13:45:06Z</cp:lastPrinted>
  <dcterms:created xsi:type="dcterms:W3CDTF">2011-09-21T02:36:11Z</dcterms:created>
  <dcterms:modified xsi:type="dcterms:W3CDTF">2025-09-21T15:58:37Z</dcterms:modified>
</cp:coreProperties>
</file>